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joserodriguez/Desktop/UPS Store Order Forms/"/>
    </mc:Choice>
  </mc:AlternateContent>
  <xr:revisionPtr revIDLastSave="0" documentId="13_ncr:1_{735426BF-0CDB-8B45-8BEB-2E63333EE353}" xr6:coauthVersionLast="47" xr6:coauthVersionMax="47" xr10:uidLastSave="{00000000-0000-0000-0000-000000000000}"/>
  <bookViews>
    <workbookView xWindow="3120" yWindow="3060" windowWidth="37380" windowHeight="23240" xr2:uid="{00000000-000D-0000-FFFF-FFFF00000000}"/>
  </bookViews>
  <sheets>
    <sheet name="UPS STORE ORDER FORM" sheetId="1" r:id="rId1"/>
  </sheets>
  <definedNames>
    <definedName name="_xlnm.Print_Area" localSheetId="0">'UPS STORE ORDER FORM'!$A$1:$F$156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6" i="1" l="1"/>
  <c r="G145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29" i="1"/>
  <c r="G127" i="1"/>
  <c r="G125" i="1"/>
  <c r="G126" i="1"/>
  <c r="G124" i="1"/>
  <c r="G118" i="1"/>
  <c r="G119" i="1"/>
  <c r="G120" i="1"/>
  <c r="G121" i="1"/>
  <c r="G122" i="1"/>
  <c r="G117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91" i="1"/>
  <c r="G86" i="1"/>
  <c r="G87" i="1"/>
  <c r="G88" i="1"/>
  <c r="G89" i="1"/>
  <c r="G85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4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16" i="1"/>
  <c r="G148" i="1" l="1"/>
</calcChain>
</file>

<file path=xl/sharedStrings.xml><?xml version="1.0" encoding="utf-8"?>
<sst xmlns="http://schemas.openxmlformats.org/spreadsheetml/2006/main" count="383" uniqueCount="319">
  <si>
    <t>Ernest Packaging Solutions will have a $75 per pallet delivery fee on all original orders over $300.00 for Eastern and Northern Idaho Stores</t>
  </si>
  <si>
    <t>Ernest Packaging Solutions will have free delivery on all original orders over $300.00 to all Treasure and Magic Valley Stores</t>
  </si>
  <si>
    <t>Orders under $300.00 will have a $25.00 handling and delivery fee. Backorder STOCK items will not have a delivery fee.  However on special items split-off delivery charge will apply</t>
  </si>
  <si>
    <t>All stores are more than welcome to will call any orders to avoid a delivery fee and receive a 5% discount.</t>
  </si>
  <si>
    <t xml:space="preserve">Current Discount Program:
</t>
  </si>
  <si>
    <t>3% off $500 order
5% off $750 order
7% off $1,000 order (max of up to $150)</t>
  </si>
  <si>
    <t>Part Number</t>
  </si>
  <si>
    <t>Ernest Part #</t>
  </si>
  <si>
    <t>Bdl Count</t>
  </si>
  <si>
    <t>DIMENSIONS (ADJUSTABLE DEPTH)</t>
  </si>
  <si>
    <t>Sale Price</t>
  </si>
  <si>
    <t>Qty To Order</t>
  </si>
  <si>
    <t>UPS SPECIFIC BOXES AND CORRUGATED</t>
  </si>
  <si>
    <t xml:space="preserve">10 X 10 X10 (6&amp;8) </t>
  </si>
  <si>
    <t>12 X 12 X 12 (8&amp;10)</t>
  </si>
  <si>
    <t>12 X 12 X 6 (4)</t>
  </si>
  <si>
    <t>14 X 14 X 14 (8,10,&amp;12)</t>
  </si>
  <si>
    <t>15 X 12 X 10 (6&amp;8)</t>
  </si>
  <si>
    <t>15 X 15 X 48  ***WILL BE DISCONTINUED, AND BECOME 275# MULLEN***</t>
  </si>
  <si>
    <t>UPS 16164K</t>
  </si>
  <si>
    <t>25</t>
  </si>
  <si>
    <t>16 X 16 X 4</t>
  </si>
  <si>
    <t>20</t>
  </si>
  <si>
    <t>16 X 16 X16 (8,10,12,&amp;14)</t>
  </si>
  <si>
    <t>17 X 11 X 8 (4&amp;6)</t>
  </si>
  <si>
    <t>17 X 17 X 8</t>
  </si>
  <si>
    <t>18 X 18 X 18 (10,12,14,&amp;16)</t>
  </si>
  <si>
    <t>20 X 12 X 12 (6,8,&amp;10)</t>
  </si>
  <si>
    <t>20 X 20 X 12 (6,8,&amp;10)</t>
  </si>
  <si>
    <t>20 X 20 X 20 (14, 16,&amp;18)</t>
  </si>
  <si>
    <t>UPS201515200</t>
  </si>
  <si>
    <t xml:space="preserve">20x15x15 RSC 200# C K </t>
  </si>
  <si>
    <t>MD241612</t>
  </si>
  <si>
    <t>15</t>
  </si>
  <si>
    <t xml:space="preserve">24 X 16 X 12 (8 &amp;10) RSC 200# CK </t>
  </si>
  <si>
    <t>24 X 18 X 18 (10,12,14,&amp;16)</t>
  </si>
  <si>
    <t>24 X 18 X 6</t>
  </si>
  <si>
    <t>24 X 24 X 16 (6,8,10,12,&amp;14)</t>
  </si>
  <si>
    <t>24 X 24 X 24 (12,14,16,18,&amp;22)</t>
  </si>
  <si>
    <t>UPS255E255E25Q</t>
  </si>
  <si>
    <t>25-5/8 X 25-5/8 X 25-1/4 (19.25,21.25,&amp;23.25)</t>
  </si>
  <si>
    <t>UPS262610200</t>
  </si>
  <si>
    <t>26x26x10 RSC 200# C K @500ea</t>
  </si>
  <si>
    <t>30 X 6 x 24</t>
  </si>
  <si>
    <t>UPS32642200FOL</t>
  </si>
  <si>
    <t>32x6x42 FOL 200# C K  @300ea</t>
  </si>
  <si>
    <t>44834FOL</t>
  </si>
  <si>
    <t>5</t>
  </si>
  <si>
    <t>UPS 060648K</t>
  </si>
  <si>
    <t>6 X 6 X 48</t>
  </si>
  <si>
    <t xml:space="preserve">6 X 6 X 6 (4) </t>
  </si>
  <si>
    <t xml:space="preserve">8 X 8 X 8 (4&amp;6) </t>
  </si>
  <si>
    <t>NON DECORATED BOXES AND CORRUGATED</t>
  </si>
  <si>
    <t>12 X 10 X 6</t>
  </si>
  <si>
    <t>12 X 12 X 48</t>
  </si>
  <si>
    <t>12 X 9 X 3</t>
  </si>
  <si>
    <t>12 X 9 X 6</t>
  </si>
  <si>
    <t>12H7H65200FOL</t>
  </si>
  <si>
    <t>12-1/2 x 7-1/2 x 65 200# C K FOL Snow Board Box</t>
  </si>
  <si>
    <t>M13104A</t>
  </si>
  <si>
    <t>50</t>
  </si>
  <si>
    <t>13 X 10 X 2 RETT</t>
  </si>
  <si>
    <t>14 X 14 X 8</t>
  </si>
  <si>
    <t>16x10x8</t>
  </si>
  <si>
    <t>16X16X10</t>
  </si>
  <si>
    <t>M15115A</t>
  </si>
  <si>
    <t xml:space="preserve">17 X 11 X 2.5 TTM </t>
  </si>
  <si>
    <t>181412</t>
  </si>
  <si>
    <t>18x14x12  Mover R543 SINGLEWALL</t>
  </si>
  <si>
    <t>18x18x12</t>
  </si>
  <si>
    <t>MFL19123</t>
  </si>
  <si>
    <t>19 x 12 x 3 Tuck top box</t>
  </si>
  <si>
    <t>19x15x6 200# SW C K</t>
  </si>
  <si>
    <t>201614</t>
  </si>
  <si>
    <t>20x16x14  Mover R562 SINGLEWALL</t>
  </si>
  <si>
    <t xml:space="preserve">20x20x10 200# SW C K </t>
  </si>
  <si>
    <t>21188H</t>
  </si>
  <si>
    <t>21x18x8-1/2  ext score @2-1/2,4-/2,6-1/2</t>
  </si>
  <si>
    <t xml:space="preserve">22x22x22 200# SW C K </t>
  </si>
  <si>
    <t>23133h</t>
  </si>
  <si>
    <t>23x13x3.5  GB4</t>
  </si>
  <si>
    <t>24 X 12 X 12</t>
  </si>
  <si>
    <t xml:space="preserve">24x24x12 200# SW C K </t>
  </si>
  <si>
    <t>27238H</t>
  </si>
  <si>
    <t>10</t>
  </si>
  <si>
    <t>27x23x8-1/2 200 SW C K Score 2-1/2, 4-1/2,6-1/2</t>
  </si>
  <si>
    <t>27x27x27 200# SW C K pl 5/120</t>
  </si>
  <si>
    <t>28538FOL</t>
  </si>
  <si>
    <t>28 X 5 1/2 X 38 FOL 200#DWK - MEDIUM PICTURE</t>
  </si>
  <si>
    <t xml:space="preserve">28X28X12 </t>
  </si>
  <si>
    <t>30 X 30 X 30</t>
  </si>
  <si>
    <t>301818A</t>
  </si>
  <si>
    <t>30.5 X 18.5 X 18.5</t>
  </si>
  <si>
    <t>31248H</t>
  </si>
  <si>
    <t xml:space="preserve">31x24x8-1/2 200 SW C K Score 2-1/2,4-1/2,6-1/2 </t>
  </si>
  <si>
    <t>35545FOL</t>
  </si>
  <si>
    <t>35 3/4 X 5 1/2 X 45 1/4 FOL 275# #3WHT</t>
  </si>
  <si>
    <t>36 X 20 X 15</t>
  </si>
  <si>
    <t>39H27H21350DWMS</t>
  </si>
  <si>
    <t>39x27x21  BC7</t>
  </si>
  <si>
    <t>4 X 4 X 4</t>
  </si>
  <si>
    <t>4 X 4 X 48</t>
  </si>
  <si>
    <t>422925H350DW</t>
  </si>
  <si>
    <t>42x29x25   BC5</t>
  </si>
  <si>
    <t>46x20x12  Guitar R668</t>
  </si>
  <si>
    <t>SP4896DW</t>
  </si>
  <si>
    <t>48 X 96 PAD, DOUBLE WALL</t>
  </si>
  <si>
    <t>SP4896</t>
  </si>
  <si>
    <t>48 X 96 PAD, SINGLE WALL</t>
  </si>
  <si>
    <t>54828BICYCLE</t>
  </si>
  <si>
    <t>54 X 8 1/2 X 28 1/2 BICYCLE BOX, FOL 275# #3WHT</t>
  </si>
  <si>
    <t xml:space="preserve">9x7x4 200# SW C K </t>
  </si>
  <si>
    <t>TAPES &amp; DISPENSERS</t>
  </si>
  <si>
    <t>00021200158735</t>
  </si>
  <si>
    <t>36</t>
  </si>
  <si>
    <t>3M 371 2"X110YD., 1.9MIL, CLEAR TAPE 36/CS.</t>
  </si>
  <si>
    <t>00021200192807</t>
  </si>
  <si>
    <t>24</t>
  </si>
  <si>
    <t>3M 371 3"X110YD., 1.9MIL, CLEAR TAPE 24/CS.</t>
  </si>
  <si>
    <t>SL209RR</t>
  </si>
  <si>
    <t>1</t>
  </si>
  <si>
    <t>Tape Dispenser #SL209RR 2in Pistol Grip w/Adjustable Tension</t>
  </si>
  <si>
    <t>SL326</t>
  </si>
  <si>
    <t>Tape Dispenser #SL326 3in Deluxe w/Adjustable Tension</t>
  </si>
  <si>
    <t>UPSREGTAPE</t>
  </si>
  <si>
    <t xml:space="preserve">Add Mach Rls 80mmx273' 51 Wh Register Tape 50Rls/Cs </t>
  </si>
  <si>
    <t>MAILERS</t>
  </si>
  <si>
    <t>SSAK000</t>
  </si>
  <si>
    <t>BBL Line Mail self seal #000 SS Golden Airkraft 4x8 500 / cs</t>
  </si>
  <si>
    <t>SSAK00</t>
  </si>
  <si>
    <t>BBL Line Mail self seal #00 SS Golden Airkraft 5X10 250 /cs</t>
  </si>
  <si>
    <t>SSAK0</t>
  </si>
  <si>
    <t>BBL Line Mail self seal #0 SS Golden Airkraft 6x10 250 /cs</t>
  </si>
  <si>
    <t>SSAK1</t>
  </si>
  <si>
    <t>BBL Line Mail self seal #1 SS Golden Airkraft 7-1/4x12 100 /cs</t>
  </si>
  <si>
    <t>SSAK2</t>
  </si>
  <si>
    <t>BBL Line Mail self seal #2 SS Golden Airkraft 8-1/2x12 100 /cs</t>
  </si>
  <si>
    <t>SSAK3</t>
  </si>
  <si>
    <t>BBL Line Mail self seal #3 SS Golden Airkraft 8-1/2x14-1/2 100 /cs</t>
  </si>
  <si>
    <t>SSAK4</t>
  </si>
  <si>
    <t>BBL Line Mail self seal #4 SS Golden Airkraft 9-1 /2x14-1 /2 100 /cs</t>
  </si>
  <si>
    <t>SSAK5</t>
  </si>
  <si>
    <t>BBL Line Mail self seal #5 SS Golden Airkraft 10-1/2x16 100 /cs</t>
  </si>
  <si>
    <t>SSAK6</t>
  </si>
  <si>
    <t>BBL Line Mail self seal #6 SS Golden Airkraft 12-1/2x19 50 /cs</t>
  </si>
  <si>
    <t>SSAK7</t>
  </si>
  <si>
    <t>BBL Line Mail self seal #7 SS Golden Airkraft 14-1/4x20 50 /cs</t>
  </si>
  <si>
    <t>AJ000</t>
  </si>
  <si>
    <t>BBL Line Mail self seal #000 White Poly Airjacket 4x7-3 /4 500 /cs</t>
  </si>
  <si>
    <t>AJ00</t>
  </si>
  <si>
    <t>BBL Line Mail self seal #00 White Poly Airjacket 5x9-3 /4 250/cs</t>
  </si>
  <si>
    <t>AJ0</t>
  </si>
  <si>
    <t>BBL Line Mail self seal #0 White Poly Airjacket 6x10 250 /cs</t>
  </si>
  <si>
    <t>AJ1</t>
  </si>
  <si>
    <t>BBL Line Mail self seal #1 White Poly Airjacket 7-1/4 x 12 100 /cs</t>
  </si>
  <si>
    <t>AJ2</t>
  </si>
  <si>
    <t>BBL Line Mail self seal #2 White Poly Airjacket 8-1/2x12 100 /cs</t>
  </si>
  <si>
    <t>AJ3</t>
  </si>
  <si>
    <t>AJ4</t>
  </si>
  <si>
    <t>BBL Line Mail self seal #4 White Poly Airjacket 9-1/2x14 100 /cs</t>
  </si>
  <si>
    <t>AJ5</t>
  </si>
  <si>
    <t>BBL Line Mail self seal #5 White Poly Airjacket 10-1/2x16 100 /cs</t>
  </si>
  <si>
    <t>AJ6</t>
  </si>
  <si>
    <t>BBL Line Mail self seal #6 White Poly Airjacket 12-1/2x19 50 /cs</t>
  </si>
  <si>
    <t>AJ7</t>
  </si>
  <si>
    <t>BBL Line Mail self seal #7 White Poly Airjacket 14-1/2x19 50 /cs</t>
  </si>
  <si>
    <t>MTCAP3</t>
  </si>
  <si>
    <t>MAILING TUBE CAPS, 3"</t>
  </si>
  <si>
    <t>P3024K</t>
  </si>
  <si>
    <t>MAILING TUBES, 3 X 24</t>
  </si>
  <si>
    <t>P3036K</t>
  </si>
  <si>
    <t>MAILING TUBES, 3 X 36</t>
  </si>
  <si>
    <t>P3048K</t>
  </si>
  <si>
    <t>MAILING TUBES, 3 X 48</t>
  </si>
  <si>
    <t>MVM1A</t>
  </si>
  <si>
    <t>VHS MAILER, CORRUGATED, 9X51/2X11/4 #3WHT 50/BDL.</t>
  </si>
  <si>
    <t>SHEETS, FORMS AND LABELS</t>
  </si>
  <si>
    <t>EPS SHEET, 1"X48" X 96" 1#</t>
  </si>
  <si>
    <t>06-EPS024896</t>
  </si>
  <si>
    <t>EPS SHEET, 2" X 48" X 96" 1#</t>
  </si>
  <si>
    <t>UPSINTLPSOFORM</t>
  </si>
  <si>
    <t>Forms Ppr 11-3/4x8-1/2 Carbon PSO Form, International 100 Forms/pk</t>
  </si>
  <si>
    <t>UPSPSOFORM</t>
  </si>
  <si>
    <t xml:space="preserve">Forms Ppr 7x8-1/2 PSO Form, Carbon, Domestic 250/pk, 10pk/Cs </t>
  </si>
  <si>
    <t>SCL501</t>
  </si>
  <si>
    <t>LABEL, "FRAGILE" 4"X4" 500/RL</t>
  </si>
  <si>
    <t>SCL515</t>
  </si>
  <si>
    <t>LABEL, CAUTION "THIS SIDE UP" 5"X3" 500/RL</t>
  </si>
  <si>
    <t>BAGS</t>
  </si>
  <si>
    <t>691STD</t>
  </si>
  <si>
    <t>2000</t>
  </si>
  <si>
    <t>Poly bag, 6"x9" clear LDPE 1mil 2000/case</t>
  </si>
  <si>
    <t>18241STD</t>
  </si>
  <si>
    <t>1000</t>
  </si>
  <si>
    <t>Poly bag, 18"x24" clear LDPE 1mil 1000/case</t>
  </si>
  <si>
    <t>36361STD</t>
  </si>
  <si>
    <t>500</t>
  </si>
  <si>
    <t>Poly bag, 36"x36" clear LDPE 1mil 500/case</t>
  </si>
  <si>
    <t>56602STD</t>
  </si>
  <si>
    <t>Poly bag, 56"x60" clear LDPE 2mil 50/case</t>
  </si>
  <si>
    <t>CUSHIONING</t>
  </si>
  <si>
    <t>NB24H250S0P12BB</t>
  </si>
  <si>
    <t>2</t>
  </si>
  <si>
    <t>LARGE BUBBLE, 48" X 1/2" X 250' S=12 P=12 Clr,  2 rolls per bundle</t>
  </si>
  <si>
    <t>BW12S24P</t>
  </si>
  <si>
    <t>LARGE BUBBLE, 48" X 1/2" X 250' S=24 P= 12"Clr,  2 rolls per bundle</t>
  </si>
  <si>
    <t>BW12S24</t>
  </si>
  <si>
    <t>LARGE BUBBLE, 48" X 1/2" X 250' S=24 P=0, Clr, 2 rolls per bundle</t>
  </si>
  <si>
    <t xml:space="preserve">LT123S750S0P12VLSBB </t>
  </si>
  <si>
    <t>4</t>
  </si>
  <si>
    <t xml:space="preserve">SMALL BUBBLE, 48" X 3/16" X 300' S=12 P=12 Clr, 4 rolls per bundle </t>
  </si>
  <si>
    <t>NB483S300S24P12</t>
  </si>
  <si>
    <t xml:space="preserve">SMALL BUBBLE, 48" X 3/16" X 300' S=24 P=12 Clr, 4 rolls per bundle </t>
  </si>
  <si>
    <t>14NUTSAS</t>
  </si>
  <si>
    <t>LOOSE FILL ANTI-STATIC 14CU.FT./BAG</t>
  </si>
  <si>
    <t>FMPDCL8650</t>
  </si>
  <si>
    <t>MINI PAK'R DOUBLE CUSHION 6" X 15.5" X 656'</t>
  </si>
  <si>
    <t>FMPQLL8650</t>
  </si>
  <si>
    <t>MINI PAK'R QUILT-AIR LARGE 6" X 15.5" X 656'</t>
  </si>
  <si>
    <t>FMPQSL8650</t>
  </si>
  <si>
    <t>MINI PAK'R QULT-AIR SMALL 6" X 15.5" X 656"</t>
  </si>
  <si>
    <t>FMPSTL8650</t>
  </si>
  <si>
    <t>MINI PAK'R SUPERTUBE 6" X 15.5" X 656'</t>
  </si>
  <si>
    <t>MINIPACK24650</t>
  </si>
  <si>
    <t>MINI PAK'R Medium Quilt 24" x 650" 1/cs</t>
  </si>
  <si>
    <t>NP2430</t>
  </si>
  <si>
    <t>.5</t>
  </si>
  <si>
    <t>NEWSPRINT, 24 X 36 50#/BDL.</t>
  </si>
  <si>
    <t>FW116S12P</t>
  </si>
  <si>
    <t>POLY FOAM ROLL, 1/16" X 12" X 900' PERF@12"</t>
  </si>
  <si>
    <t>FW18S24</t>
  </si>
  <si>
    <t>POLY FOAM ROLL, 1/8" X 24" X 450' NON-PERF</t>
  </si>
  <si>
    <t>F48E450S24P12W</t>
  </si>
  <si>
    <t>POLY FOAM ROLL, 48" X 1/8" X 450' S=24 P=12,  2 rolls per bundle</t>
  </si>
  <si>
    <t>UTILITIES</t>
  </si>
  <si>
    <t>SIZER</t>
  </si>
  <si>
    <t>CARTON SIZER, EASY GRIP</t>
  </si>
  <si>
    <t>KN190</t>
  </si>
  <si>
    <t>UTILITY KNIFE W/SCORING WHEEL, HEAVY DUTY</t>
  </si>
  <si>
    <t>To place your order you can contact one of our Client Coordinators at 208-839-7000</t>
  </si>
  <si>
    <t>Or you can e-mail to boiseorders@ernestpkg.com</t>
  </si>
  <si>
    <t>Tyler Simmons - UPS Account Manager</t>
  </si>
  <si>
    <t xml:space="preserve">Order cutoff for next day delivery is 3pm. </t>
  </si>
  <si>
    <t>107567</t>
  </si>
  <si>
    <t>107577</t>
  </si>
  <si>
    <t>109241</t>
  </si>
  <si>
    <t>107566</t>
  </si>
  <si>
    <t>109398</t>
  </si>
  <si>
    <t>1009432</t>
  </si>
  <si>
    <t>101218</t>
  </si>
  <si>
    <t>109447</t>
  </si>
  <si>
    <t>101487</t>
  </si>
  <si>
    <t>108631</t>
  </si>
  <si>
    <t>102265</t>
  </si>
  <si>
    <t>108645</t>
  </si>
  <si>
    <t>114348</t>
  </si>
  <si>
    <t>114344</t>
  </si>
  <si>
    <t>108669</t>
  </si>
  <si>
    <t>133787</t>
  </si>
  <si>
    <t>133805</t>
  </si>
  <si>
    <t>140984</t>
  </si>
  <si>
    <t>140986</t>
  </si>
  <si>
    <t>122859</t>
  </si>
  <si>
    <t>122858</t>
  </si>
  <si>
    <t>122857</t>
  </si>
  <si>
    <t>122863</t>
  </si>
  <si>
    <t>122865</t>
  </si>
  <si>
    <t>122867</t>
  </si>
  <si>
    <t>122869</t>
  </si>
  <si>
    <t>122872</t>
  </si>
  <si>
    <t>122877</t>
  </si>
  <si>
    <t>122875</t>
  </si>
  <si>
    <t>122757</t>
  </si>
  <si>
    <t>122756</t>
  </si>
  <si>
    <t>122765</t>
  </si>
  <si>
    <t>122774</t>
  </si>
  <si>
    <t>114126</t>
  </si>
  <si>
    <t>113782</t>
  </si>
  <si>
    <t>113799</t>
  </si>
  <si>
    <t>113814</t>
  </si>
  <si>
    <t>110221</t>
  </si>
  <si>
    <t>129908</t>
  </si>
  <si>
    <t>129922</t>
  </si>
  <si>
    <t>152038</t>
  </si>
  <si>
    <t>152640</t>
  </si>
  <si>
    <t>121770</t>
  </si>
  <si>
    <t>121044</t>
  </si>
  <si>
    <t>121383</t>
  </si>
  <si>
    <t>121644</t>
  </si>
  <si>
    <t>128874</t>
  </si>
  <si>
    <t>128900</t>
  </si>
  <si>
    <t>128899</t>
  </si>
  <si>
    <t>129228</t>
  </si>
  <si>
    <t>129235</t>
  </si>
  <si>
    <t>125909</t>
  </si>
  <si>
    <t>124657</t>
  </si>
  <si>
    <t>124658</t>
  </si>
  <si>
    <t>124659</t>
  </si>
  <si>
    <t>124660</t>
  </si>
  <si>
    <t>124676</t>
  </si>
  <si>
    <t>126044</t>
  </si>
  <si>
    <t>127374</t>
  </si>
  <si>
    <t>127215</t>
  </si>
  <si>
    <t>127218</t>
  </si>
  <si>
    <t>151505</t>
  </si>
  <si>
    <t>151410</t>
  </si>
  <si>
    <t>Tara and Brandy-  UPS Client Coordinator</t>
  </si>
  <si>
    <t>BBL Line Mail self seal #3 White Poly Airjacket 8-1/2x14 100 /cs</t>
  </si>
  <si>
    <t>122933</t>
  </si>
  <si>
    <t>122936</t>
  </si>
  <si>
    <t>122938</t>
  </si>
  <si>
    <t>122941</t>
  </si>
  <si>
    <t>122942</t>
  </si>
  <si>
    <t>122943</t>
  </si>
  <si>
    <t>Extended Price</t>
  </si>
  <si>
    <t xml:space="preserve"> </t>
  </si>
  <si>
    <t>TOTAL:</t>
  </si>
  <si>
    <r>
      <rPr>
        <b/>
        <sz val="10"/>
        <color theme="1"/>
        <rFont val="Helvetica Neue"/>
        <family val="2"/>
      </rPr>
      <t>Yellow</t>
    </r>
    <r>
      <rPr>
        <sz val="10"/>
        <color theme="1"/>
        <rFont val="Helvetica Neue"/>
        <family val="2"/>
      </rPr>
      <t xml:space="preserve"> Highlighted items are</t>
    </r>
    <r>
      <rPr>
        <b/>
        <sz val="10"/>
        <color theme="1"/>
        <rFont val="Helvetica Neue"/>
        <family val="2"/>
      </rPr>
      <t xml:space="preserve"> Non-Stock</t>
    </r>
    <r>
      <rPr>
        <sz val="10"/>
        <color theme="1"/>
        <rFont val="Helvetica Neue"/>
        <family val="2"/>
      </rPr>
      <t xml:space="preserve"> items that requires up to 3 week lead time. These items will stand alone unless otherwise requested.</t>
    </r>
  </si>
  <si>
    <t>44 X 8 X 34 FOL 200# DWK OLD SIZE XXL PICTURE @20each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</si>
</sst>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00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Helvetica Neue"/>
      <family val="2"/>
    </font>
    <font>
      <sz val="10"/>
      <color rgb="FFFF0000"/>
      <name val="Helvetica Neue"/>
      <family val="2"/>
    </font>
    <font>
      <sz val="11"/>
      <color theme="1"/>
      <name val="Helvetica Neue"/>
      <family val="2"/>
    </font>
    <font>
      <b/>
      <sz val="10"/>
      <color rgb="FFFF0000"/>
      <name val="Helvetica Neue"/>
      <family val="2"/>
    </font>
    <font>
      <b/>
      <sz val="10"/>
      <color theme="1"/>
      <name val="Helvetica Neue"/>
      <family val="2"/>
    </font>
    <font>
      <b/>
      <sz val="10"/>
      <color rgb="FF000000"/>
      <name val="Helvetica Neue"/>
      <family val="2"/>
    </font>
    <font>
      <b/>
      <sz val="11"/>
      <color theme="1"/>
      <name val="Helvetica Neue"/>
      <family val="2"/>
    </font>
    <font>
      <sz val="10"/>
      <color rgb="FF000000"/>
      <name val="Helvetica Neue"/>
      <family val="2"/>
    </font>
    <font>
      <sz val="10"/>
      <name val="Helvetica Neue"/>
      <family val="2"/>
    </font>
    <font>
      <b/>
      <sz val="22"/>
      <color theme="1"/>
      <name val="Helvetica Neue"/>
      <family val="2"/>
    </font>
    <font>
      <sz val="22"/>
      <color theme="1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Fill="1" applyBorder="1" applyAlignment="1">
      <alignment horizontal="left"/>
    </xf>
    <xf numFmtId="164" fontId="1" fillId="0" borderId="0" xfId="0" applyNumberFormat="1" applyFont="1" applyFill="1" applyBorder="1"/>
    <xf numFmtId="0" fontId="1" fillId="0" borderId="0" xfId="0" applyFont="1" applyBorder="1"/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64" fontId="3" fillId="2" borderId="0" xfId="0" applyNumberFormat="1" applyFont="1" applyFill="1" applyBorder="1"/>
    <xf numFmtId="0" fontId="5" fillId="0" borderId="0" xfId="0" applyFont="1"/>
    <xf numFmtId="0" fontId="3" fillId="3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/>
    </xf>
    <xf numFmtId="49" fontId="8" fillId="0" borderId="2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wrapText="1"/>
    </xf>
    <xf numFmtId="164" fontId="8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1" fontId="10" fillId="0" borderId="2" xfId="0" applyNumberFormat="1" applyFont="1" applyFill="1" applyBorder="1" applyAlignment="1">
      <alignment horizontal="left"/>
    </xf>
    <xf numFmtId="49" fontId="10" fillId="0" borderId="2" xfId="0" applyNumberFormat="1" applyFont="1" applyFill="1" applyBorder="1" applyAlignment="1">
      <alignment horizontal="center"/>
    </xf>
    <xf numFmtId="49" fontId="10" fillId="0" borderId="2" xfId="0" applyNumberFormat="1" applyFont="1" applyFill="1" applyBorder="1"/>
    <xf numFmtId="165" fontId="3" fillId="0" borderId="2" xfId="0" applyNumberFormat="1" applyFont="1" applyBorder="1"/>
    <xf numFmtId="0" fontId="3" fillId="0" borderId="2" xfId="0" applyFont="1" applyBorder="1"/>
    <xf numFmtId="165" fontId="5" fillId="0" borderId="2" xfId="0" applyNumberFormat="1" applyFont="1" applyBorder="1"/>
    <xf numFmtId="49" fontId="10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/>
    <xf numFmtId="49" fontId="10" fillId="2" borderId="2" xfId="0" applyNumberFormat="1" applyFont="1" applyFill="1" applyBorder="1"/>
    <xf numFmtId="49" fontId="11" fillId="0" borderId="2" xfId="0" applyNumberFormat="1" applyFont="1" applyFill="1" applyBorder="1"/>
    <xf numFmtId="1" fontId="11" fillId="0" borderId="2" xfId="0" applyNumberFormat="1" applyFont="1" applyFill="1" applyBorder="1" applyAlignment="1">
      <alignment horizontal="left"/>
    </xf>
    <xf numFmtId="49" fontId="11" fillId="0" borderId="2" xfId="0" applyNumberFormat="1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center"/>
    </xf>
    <xf numFmtId="1" fontId="10" fillId="4" borderId="2" xfId="0" applyNumberFormat="1" applyFont="1" applyFill="1" applyBorder="1" applyAlignment="1">
      <alignment horizontal="left"/>
    </xf>
    <xf numFmtId="49" fontId="10" fillId="4" borderId="2" xfId="0" applyNumberFormat="1" applyFont="1" applyFill="1" applyBorder="1" applyAlignment="1">
      <alignment horizontal="center"/>
    </xf>
    <xf numFmtId="49" fontId="10" fillId="4" borderId="2" xfId="0" applyNumberFormat="1" applyFont="1" applyFill="1" applyBorder="1"/>
    <xf numFmtId="0" fontId="11" fillId="0" borderId="2" xfId="0" applyFont="1" applyBorder="1"/>
    <xf numFmtId="49" fontId="10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49" fontId="10" fillId="2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/>
    <xf numFmtId="1" fontId="3" fillId="0" borderId="2" xfId="0" applyNumberFormat="1" applyFont="1" applyFill="1" applyBorder="1" applyAlignment="1">
      <alignment horizontal="left"/>
    </xf>
    <xf numFmtId="1" fontId="3" fillId="4" borderId="2" xfId="0" applyNumberFormat="1" applyFont="1" applyFill="1" applyBorder="1" applyAlignment="1">
      <alignment horizontal="left"/>
    </xf>
    <xf numFmtId="49" fontId="11" fillId="4" borderId="2" xfId="0" applyNumberFormat="1" applyFont="1" applyFill="1" applyBorder="1" applyAlignment="1">
      <alignment horizontal="left"/>
    </xf>
    <xf numFmtId="49" fontId="11" fillId="2" borderId="2" xfId="0" applyNumberFormat="1" applyFont="1" applyFill="1" applyBorder="1" applyAlignment="1">
      <alignment horizontal="left"/>
    </xf>
    <xf numFmtId="0" fontId="7" fillId="0" borderId="0" xfId="0" applyFont="1" applyFill="1" applyBorder="1" applyAlignment="1"/>
    <xf numFmtId="165" fontId="13" fillId="0" borderId="0" xfId="0" applyNumberFormat="1" applyFont="1" applyFill="1" applyBorder="1"/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/>
    <xf numFmtId="0" fontId="5" fillId="3" borderId="0" xfId="0" applyFont="1" applyFill="1"/>
    <xf numFmtId="0" fontId="5" fillId="4" borderId="0" xfId="0" applyFont="1" applyFill="1"/>
    <xf numFmtId="14" fontId="4" fillId="2" borderId="0" xfId="0" applyNumberFormat="1" applyFont="1" applyFill="1" applyBorder="1" applyAlignment="1">
      <alignment horizontal="right" vertical="top"/>
    </xf>
    <xf numFmtId="0" fontId="5" fillId="2" borderId="0" xfId="0" applyFont="1" applyFill="1"/>
    <xf numFmtId="0" fontId="3" fillId="3" borderId="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" fillId="0" borderId="2" xfId="0" applyFont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8" fontId="3" fillId="0" borderId="2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1155700</xdr:colOff>
      <xdr:row>0</xdr:row>
      <xdr:rowOff>228600</xdr:rowOff>
    </xdr:from>
    <xdr:to>
      <xdr:col>3</xdr:col>
      <xdr:colOff>1003300</xdr:colOff>
      <xdr:row>0</xdr:row>
      <xdr:rowOff>1019521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57B875-CF28-164F-8526-19EB06FCF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700" y="228600"/>
          <a:ext cx="3251200" cy="790921"/>
        </a:xfrm>
        <a:prstGeom prst="rect">
          <a:avLst/>
        </a:prstGeom>
      </xdr:spPr>
    </xdr:pic>
    <xdr:clientData/>
  </xdr:twoCellAnchor>
  <xdr:twoCellAnchor editAs="oneCell">
    <xdr:from>
      <xdr:col>3</xdr:col>
      <xdr:colOff>3289300</xdr:colOff>
      <xdr:row>0</xdr:row>
      <xdr:rowOff>254000</xdr:rowOff>
    </xdr:from>
    <xdr:to>
      <xdr:col>6</xdr:col>
      <xdr:colOff>901700</xdr:colOff>
      <xdr:row>0</xdr:row>
      <xdr:rowOff>894804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E869FE-BFF4-A14F-9B2D-BFF3618DE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2900" y="254000"/>
          <a:ext cx="3810000" cy="640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6"/>
  <sheetViews>
    <sheetView tabSelected="1" workbookViewId="0">
      <pane ySplit="14" topLeftCell="A15" activePane="bottomLeft" state="frozen"/>
      <selection pane="bottomLeft" activeCell="F23" sqref="F23"/>
    </sheetView>
  </sheetViews>
  <sheetFormatPr baseColWidth="10" defaultColWidth="8.83203125" defaultRowHeight="15" x14ac:dyDescent="0.2"/>
  <cols>
    <col min="1" max="1" width="19.6640625" customWidth="1"/>
    <col min="2" max="2" width="17.5" customWidth="1"/>
    <col min="3" max="3" width="7.5" customWidth="1"/>
    <col min="4" max="4" width="61" bestFit="1" customWidth="1"/>
    <col min="5" max="5" width="11.5" bestFit="1" customWidth="1"/>
    <col min="7" max="7" width="32.6640625" customWidth="1"/>
  </cols>
  <sheetData>
    <row r="1" spans="1:11" ht="99" customHeight="1" x14ac:dyDescent="0.2">
      <c r="A1" s="9"/>
      <c r="B1" s="10"/>
      <c r="C1" s="11"/>
      <c r="D1" s="12"/>
      <c r="E1" s="13"/>
      <c r="F1" s="65"/>
      <c r="G1" s="66"/>
    </row>
    <row r="2" spans="1:11" x14ac:dyDescent="0.2">
      <c r="A2" s="15" t="s">
        <v>0</v>
      </c>
      <c r="B2" s="15"/>
      <c r="C2" s="15"/>
      <c r="D2" s="15"/>
      <c r="E2" s="15"/>
      <c r="F2" s="15"/>
      <c r="G2" s="62"/>
      <c r="H2" s="8"/>
    </row>
    <row r="3" spans="1:11" x14ac:dyDescent="0.2">
      <c r="A3" s="15" t="s">
        <v>1</v>
      </c>
      <c r="B3" s="15"/>
      <c r="C3" s="15"/>
      <c r="D3" s="15"/>
      <c r="E3" s="15"/>
      <c r="F3" s="15"/>
      <c r="G3" s="59"/>
      <c r="H3" s="1"/>
    </row>
    <row r="4" spans="1:11" ht="30.75" customHeight="1" x14ac:dyDescent="0.2">
      <c r="A4" s="67" t="s">
        <v>2</v>
      </c>
      <c r="B4" s="67"/>
      <c r="C4" s="67"/>
      <c r="D4" s="67"/>
      <c r="E4" s="67"/>
      <c r="F4" s="67"/>
      <c r="G4" s="59"/>
      <c r="H4" s="1"/>
    </row>
    <row r="5" spans="1:11" x14ac:dyDescent="0.2">
      <c r="A5" s="18" t="s">
        <v>3</v>
      </c>
      <c r="B5" s="18"/>
      <c r="C5" s="18"/>
      <c r="D5" s="18"/>
      <c r="E5" s="18"/>
      <c r="F5" s="18"/>
      <c r="G5" s="59"/>
      <c r="H5" s="1"/>
    </row>
    <row r="6" spans="1:11" x14ac:dyDescent="0.2">
      <c r="A6" s="68" t="s">
        <v>4</v>
      </c>
      <c r="B6" s="68"/>
      <c r="C6" s="19"/>
      <c r="D6" s="19"/>
      <c r="E6" s="19"/>
      <c r="F6" s="19"/>
      <c r="G6" s="59"/>
      <c r="H6" s="1"/>
    </row>
    <row r="7" spans="1:11" ht="46" customHeight="1" x14ac:dyDescent="0.2">
      <c r="A7" s="67" t="s">
        <v>5</v>
      </c>
      <c r="B7" s="67"/>
      <c r="C7" s="19"/>
      <c r="D7" s="19"/>
      <c r="E7" s="19"/>
      <c r="F7" s="19"/>
      <c r="G7" s="59"/>
      <c r="H7" s="1"/>
    </row>
    <row r="8" spans="1:11" ht="16" customHeight="1" x14ac:dyDescent="0.2">
      <c r="A8" s="61" t="s">
        <v>239</v>
      </c>
      <c r="B8" s="19"/>
      <c r="C8" s="19"/>
      <c r="D8" s="19"/>
      <c r="E8" s="19"/>
      <c r="F8" s="19"/>
      <c r="G8" s="59"/>
      <c r="H8" s="1"/>
    </row>
    <row r="9" spans="1:11" ht="17" customHeight="1" x14ac:dyDescent="0.2">
      <c r="A9" s="59" t="s">
        <v>240</v>
      </c>
      <c r="B9" s="19"/>
      <c r="C9" s="19"/>
      <c r="D9" s="19"/>
      <c r="E9" s="19"/>
      <c r="F9" s="19"/>
      <c r="G9" s="59"/>
      <c r="H9" s="1"/>
    </row>
    <row r="10" spans="1:11" ht="20" customHeight="1" x14ac:dyDescent="0.2">
      <c r="A10" s="59" t="s">
        <v>241</v>
      </c>
      <c r="B10" s="19"/>
      <c r="C10" s="19"/>
      <c r="D10" s="19"/>
      <c r="E10" s="19"/>
      <c r="F10" s="19"/>
      <c r="G10" s="59"/>
      <c r="H10" s="1"/>
    </row>
    <row r="11" spans="1:11" ht="14" customHeight="1" x14ac:dyDescent="0.2">
      <c r="A11" s="59" t="s">
        <v>306</v>
      </c>
      <c r="B11" s="19"/>
      <c r="C11" s="19"/>
      <c r="D11" s="19"/>
      <c r="E11" s="19"/>
      <c r="F11" s="19"/>
      <c r="G11" s="59"/>
      <c r="H11" s="1"/>
    </row>
    <row r="12" spans="1:11" x14ac:dyDescent="0.2">
      <c r="A12" s="59" t="s">
        <v>242</v>
      </c>
      <c r="B12" s="60"/>
      <c r="C12" s="20"/>
      <c r="D12" s="20"/>
      <c r="E12" s="20"/>
      <c r="F12" s="20"/>
      <c r="G12" s="63"/>
    </row>
    <row r="13" spans="1:11" x14ac:dyDescent="0.2">
      <c r="A13" s="69" t="s">
        <v>317</v>
      </c>
      <c r="B13" s="69"/>
      <c r="C13" s="69"/>
      <c r="D13" s="69"/>
      <c r="E13" s="69"/>
      <c r="F13" s="69"/>
      <c r="G13" s="64"/>
      <c r="H13" s="1"/>
      <c r="I13" s="1"/>
      <c r="J13" s="1"/>
      <c r="K13" s="1"/>
    </row>
    <row r="14" spans="1:11" ht="29" x14ac:dyDescent="0.2">
      <c r="A14" s="21" t="s">
        <v>6</v>
      </c>
      <c r="B14" s="21" t="s">
        <v>7</v>
      </c>
      <c r="C14" s="22" t="s">
        <v>8</v>
      </c>
      <c r="D14" s="21" t="s">
        <v>9</v>
      </c>
      <c r="E14" s="23" t="s">
        <v>10</v>
      </c>
      <c r="F14" s="24" t="s">
        <v>11</v>
      </c>
      <c r="G14" s="24" t="s">
        <v>314</v>
      </c>
    </row>
    <row r="15" spans="1:11" x14ac:dyDescent="0.2">
      <c r="A15" s="70" t="s">
        <v>12</v>
      </c>
      <c r="B15" s="71"/>
      <c r="C15" s="71"/>
      <c r="D15" s="71"/>
      <c r="E15" s="71"/>
      <c r="F15" s="71"/>
      <c r="G15" s="72"/>
    </row>
    <row r="16" spans="1:11" x14ac:dyDescent="0.2">
      <c r="A16" s="25">
        <v>10004</v>
      </c>
      <c r="B16" s="25">
        <v>107556</v>
      </c>
      <c r="C16" s="26">
        <v>25</v>
      </c>
      <c r="D16" s="27" t="s">
        <v>13</v>
      </c>
      <c r="E16" s="28">
        <v>1.27</v>
      </c>
      <c r="F16" s="79"/>
      <c r="G16" s="30">
        <f>E16*F16</f>
        <v>0</v>
      </c>
    </row>
    <row r="17" spans="1:7" x14ac:dyDescent="0.2">
      <c r="A17" s="25">
        <v>10005</v>
      </c>
      <c r="B17" s="25">
        <v>107557</v>
      </c>
      <c r="C17" s="26">
        <v>25</v>
      </c>
      <c r="D17" s="27" t="s">
        <v>14</v>
      </c>
      <c r="E17" s="28">
        <v>1.68</v>
      </c>
      <c r="F17" s="79"/>
      <c r="G17" s="30">
        <f t="shared" ref="G17:G43" si="0">E17*F17</f>
        <v>0</v>
      </c>
    </row>
    <row r="18" spans="1:7" x14ac:dyDescent="0.2">
      <c r="A18" s="25">
        <v>10060</v>
      </c>
      <c r="B18" s="25">
        <v>107563</v>
      </c>
      <c r="C18" s="26">
        <v>25</v>
      </c>
      <c r="D18" s="27" t="s">
        <v>15</v>
      </c>
      <c r="E18" s="28">
        <v>1.21</v>
      </c>
      <c r="F18" s="79"/>
      <c r="G18" s="30">
        <f t="shared" si="0"/>
        <v>0</v>
      </c>
    </row>
    <row r="19" spans="1:7" x14ac:dyDescent="0.2">
      <c r="A19" s="25">
        <v>10006</v>
      </c>
      <c r="B19" s="25">
        <v>107558</v>
      </c>
      <c r="C19" s="26">
        <v>25</v>
      </c>
      <c r="D19" s="27" t="s">
        <v>16</v>
      </c>
      <c r="E19" s="28">
        <v>2.19</v>
      </c>
      <c r="F19" s="79"/>
      <c r="G19" s="30">
        <f t="shared" si="0"/>
        <v>0</v>
      </c>
    </row>
    <row r="20" spans="1:7" x14ac:dyDescent="0.2">
      <c r="A20" s="25">
        <v>10064</v>
      </c>
      <c r="B20" s="25">
        <v>107564</v>
      </c>
      <c r="C20" s="26">
        <v>25</v>
      </c>
      <c r="D20" s="27" t="s">
        <v>17</v>
      </c>
      <c r="E20" s="28">
        <v>2.19</v>
      </c>
      <c r="F20" s="79"/>
      <c r="G20" s="30">
        <f t="shared" si="0"/>
        <v>0</v>
      </c>
    </row>
    <row r="21" spans="1:7" x14ac:dyDescent="0.2">
      <c r="A21" s="25">
        <v>10065</v>
      </c>
      <c r="B21" s="25">
        <v>107565</v>
      </c>
      <c r="C21" s="26" t="s">
        <v>33</v>
      </c>
      <c r="D21" s="27" t="s">
        <v>18</v>
      </c>
      <c r="E21" s="28">
        <v>8.33</v>
      </c>
      <c r="F21" s="79"/>
      <c r="G21" s="30">
        <f t="shared" si="0"/>
        <v>0</v>
      </c>
    </row>
    <row r="22" spans="1:7" x14ac:dyDescent="0.2">
      <c r="A22" s="31" t="s">
        <v>19</v>
      </c>
      <c r="B22" s="31" t="s">
        <v>243</v>
      </c>
      <c r="C22" s="26" t="s">
        <v>20</v>
      </c>
      <c r="D22" s="27" t="s">
        <v>21</v>
      </c>
      <c r="E22" s="28">
        <v>1.79</v>
      </c>
      <c r="F22" s="79"/>
      <c r="G22" s="30">
        <f t="shared" si="0"/>
        <v>0</v>
      </c>
    </row>
    <row r="23" spans="1:7" x14ac:dyDescent="0.2">
      <c r="A23" s="25">
        <v>10007</v>
      </c>
      <c r="B23" s="25">
        <v>107559</v>
      </c>
      <c r="C23" s="26" t="s">
        <v>22</v>
      </c>
      <c r="D23" s="27" t="s">
        <v>23</v>
      </c>
      <c r="E23" s="28">
        <v>2.65</v>
      </c>
      <c r="F23" s="79"/>
      <c r="G23" s="30">
        <f t="shared" si="0"/>
        <v>0</v>
      </c>
    </row>
    <row r="24" spans="1:7" x14ac:dyDescent="0.2">
      <c r="A24" s="25">
        <v>10069</v>
      </c>
      <c r="B24" s="25">
        <v>107568</v>
      </c>
      <c r="C24" s="26">
        <v>25</v>
      </c>
      <c r="D24" s="27" t="s">
        <v>24</v>
      </c>
      <c r="E24" s="28">
        <v>1.63</v>
      </c>
      <c r="F24" s="79"/>
      <c r="G24" s="30">
        <f t="shared" si="0"/>
        <v>0</v>
      </c>
    </row>
    <row r="25" spans="1:7" x14ac:dyDescent="0.2">
      <c r="A25" s="25">
        <v>10070</v>
      </c>
      <c r="B25" s="25">
        <v>107569</v>
      </c>
      <c r="C25" s="26">
        <v>25</v>
      </c>
      <c r="D25" s="27" t="s">
        <v>25</v>
      </c>
      <c r="E25" s="28">
        <v>3.33</v>
      </c>
      <c r="F25" s="79"/>
      <c r="G25" s="30">
        <f t="shared" si="0"/>
        <v>0</v>
      </c>
    </row>
    <row r="26" spans="1:7" x14ac:dyDescent="0.2">
      <c r="A26" s="25">
        <v>10008</v>
      </c>
      <c r="B26" s="25">
        <v>107560</v>
      </c>
      <c r="C26" s="26" t="s">
        <v>33</v>
      </c>
      <c r="D26" s="27" t="s">
        <v>26</v>
      </c>
      <c r="E26" s="28">
        <v>3.12</v>
      </c>
      <c r="F26" s="79"/>
      <c r="G26" s="30">
        <f t="shared" si="0"/>
        <v>0</v>
      </c>
    </row>
    <row r="27" spans="1:7" x14ac:dyDescent="0.2">
      <c r="A27" s="25">
        <v>10150</v>
      </c>
      <c r="B27" s="25">
        <v>107570</v>
      </c>
      <c r="C27" s="26">
        <v>25</v>
      </c>
      <c r="D27" s="27" t="s">
        <v>27</v>
      </c>
      <c r="E27" s="28">
        <v>2.72</v>
      </c>
      <c r="F27" s="79"/>
      <c r="G27" s="30">
        <f t="shared" si="0"/>
        <v>0</v>
      </c>
    </row>
    <row r="28" spans="1:7" x14ac:dyDescent="0.2">
      <c r="A28" s="25">
        <v>10152</v>
      </c>
      <c r="B28" s="25">
        <v>107572</v>
      </c>
      <c r="C28" s="26">
        <v>15</v>
      </c>
      <c r="D28" s="27" t="s">
        <v>28</v>
      </c>
      <c r="E28" s="28">
        <v>4.13</v>
      </c>
      <c r="F28" s="79"/>
      <c r="G28" s="30">
        <f t="shared" si="0"/>
        <v>0</v>
      </c>
    </row>
    <row r="29" spans="1:7" x14ac:dyDescent="0.2">
      <c r="A29" s="25">
        <v>10009</v>
      </c>
      <c r="B29" s="25">
        <v>107561</v>
      </c>
      <c r="C29" s="26">
        <v>10</v>
      </c>
      <c r="D29" s="27" t="s">
        <v>29</v>
      </c>
      <c r="E29" s="28">
        <v>4.25</v>
      </c>
      <c r="F29" s="79"/>
      <c r="G29" s="30">
        <f t="shared" si="0"/>
        <v>0</v>
      </c>
    </row>
    <row r="30" spans="1:7" x14ac:dyDescent="0.2">
      <c r="A30" s="32" t="s">
        <v>30</v>
      </c>
      <c r="B30" s="32">
        <v>101474</v>
      </c>
      <c r="C30" s="33">
        <v>15</v>
      </c>
      <c r="D30" s="34" t="s">
        <v>31</v>
      </c>
      <c r="E30" s="28">
        <v>2.5</v>
      </c>
      <c r="F30" s="79"/>
      <c r="G30" s="30">
        <f t="shared" si="0"/>
        <v>0</v>
      </c>
    </row>
    <row r="31" spans="1:7" x14ac:dyDescent="0.2">
      <c r="A31" s="31" t="s">
        <v>32</v>
      </c>
      <c r="B31" s="31" t="s">
        <v>244</v>
      </c>
      <c r="C31" s="26" t="s">
        <v>33</v>
      </c>
      <c r="D31" s="27" t="s">
        <v>34</v>
      </c>
      <c r="E31" s="28">
        <v>3.2</v>
      </c>
      <c r="F31" s="79"/>
      <c r="G31" s="30">
        <f t="shared" si="0"/>
        <v>0</v>
      </c>
    </row>
    <row r="32" spans="1:7" x14ac:dyDescent="0.2">
      <c r="A32" s="25">
        <v>10158</v>
      </c>
      <c r="B32" s="25">
        <v>107573</v>
      </c>
      <c r="C32" s="26">
        <v>10</v>
      </c>
      <c r="D32" s="27" t="s">
        <v>35</v>
      </c>
      <c r="E32" s="28">
        <v>4.24</v>
      </c>
      <c r="F32" s="79"/>
      <c r="G32" s="30">
        <f t="shared" si="0"/>
        <v>0</v>
      </c>
    </row>
    <row r="33" spans="1:7" x14ac:dyDescent="0.2">
      <c r="A33" s="25">
        <v>10155</v>
      </c>
      <c r="B33" s="25">
        <v>107575</v>
      </c>
      <c r="C33" s="26">
        <v>20</v>
      </c>
      <c r="D33" s="35" t="s">
        <v>36</v>
      </c>
      <c r="E33" s="28">
        <v>2.82</v>
      </c>
      <c r="F33" s="79"/>
      <c r="G33" s="30">
        <f t="shared" si="0"/>
        <v>0</v>
      </c>
    </row>
    <row r="34" spans="1:7" x14ac:dyDescent="0.2">
      <c r="A34" s="25">
        <v>10162</v>
      </c>
      <c r="B34" s="25">
        <v>107574</v>
      </c>
      <c r="C34" s="26">
        <v>10</v>
      </c>
      <c r="D34" s="27" t="s">
        <v>37</v>
      </c>
      <c r="E34" s="28">
        <v>4.99</v>
      </c>
      <c r="F34" s="79"/>
      <c r="G34" s="30">
        <f t="shared" si="0"/>
        <v>0</v>
      </c>
    </row>
    <row r="35" spans="1:7" x14ac:dyDescent="0.2">
      <c r="A35" s="25">
        <v>10163</v>
      </c>
      <c r="B35" s="25">
        <v>107562</v>
      </c>
      <c r="C35" s="26">
        <v>10</v>
      </c>
      <c r="D35" s="27" t="s">
        <v>38</v>
      </c>
      <c r="E35" s="28">
        <v>6.2</v>
      </c>
      <c r="F35" s="79"/>
      <c r="G35" s="30">
        <f t="shared" si="0"/>
        <v>0</v>
      </c>
    </row>
    <row r="36" spans="1:7" x14ac:dyDescent="0.2">
      <c r="A36" s="25">
        <v>10165</v>
      </c>
      <c r="B36" s="25" t="s">
        <v>39</v>
      </c>
      <c r="C36" s="26">
        <v>20</v>
      </c>
      <c r="D36" s="27" t="s">
        <v>40</v>
      </c>
      <c r="E36" s="28">
        <v>8.33</v>
      </c>
      <c r="F36" s="79"/>
      <c r="G36" s="30">
        <f t="shared" si="0"/>
        <v>0</v>
      </c>
    </row>
    <row r="37" spans="1:7" x14ac:dyDescent="0.2">
      <c r="A37" s="32" t="s">
        <v>41</v>
      </c>
      <c r="B37" s="32">
        <v>107583</v>
      </c>
      <c r="C37" s="33">
        <v>10</v>
      </c>
      <c r="D37" s="34" t="s">
        <v>42</v>
      </c>
      <c r="E37" s="28">
        <v>8.6</v>
      </c>
      <c r="F37" s="79"/>
      <c r="G37" s="30">
        <f t="shared" si="0"/>
        <v>0</v>
      </c>
    </row>
    <row r="38" spans="1:7" x14ac:dyDescent="0.2">
      <c r="A38" s="25">
        <v>10168</v>
      </c>
      <c r="B38" s="25">
        <v>107571</v>
      </c>
      <c r="C38" s="26">
        <v>15</v>
      </c>
      <c r="D38" s="27" t="s">
        <v>43</v>
      </c>
      <c r="E38" s="28">
        <v>2.61</v>
      </c>
      <c r="F38" s="79"/>
      <c r="G38" s="30">
        <f t="shared" si="0"/>
        <v>0</v>
      </c>
    </row>
    <row r="39" spans="1:7" x14ac:dyDescent="0.2">
      <c r="A39" s="32" t="s">
        <v>44</v>
      </c>
      <c r="B39" s="32">
        <v>109240</v>
      </c>
      <c r="C39" s="33">
        <v>5</v>
      </c>
      <c r="D39" s="34" t="s">
        <v>45</v>
      </c>
      <c r="E39" s="28">
        <v>8.5</v>
      </c>
      <c r="F39" s="79"/>
      <c r="G39" s="30">
        <f t="shared" si="0"/>
        <v>0</v>
      </c>
    </row>
    <row r="40" spans="1:7" x14ac:dyDescent="0.2">
      <c r="A40" s="31" t="s">
        <v>46</v>
      </c>
      <c r="B40" s="31" t="s">
        <v>245</v>
      </c>
      <c r="C40" s="26" t="s">
        <v>47</v>
      </c>
      <c r="D40" s="36" t="s">
        <v>318</v>
      </c>
      <c r="E40" s="28">
        <v>26.18</v>
      </c>
      <c r="F40" s="79"/>
      <c r="G40" s="30">
        <f t="shared" si="0"/>
        <v>0</v>
      </c>
    </row>
    <row r="41" spans="1:7" x14ac:dyDescent="0.2">
      <c r="A41" s="31" t="s">
        <v>48</v>
      </c>
      <c r="B41" s="31" t="s">
        <v>246</v>
      </c>
      <c r="C41" s="26" t="s">
        <v>33</v>
      </c>
      <c r="D41" s="27" t="s">
        <v>49</v>
      </c>
      <c r="E41" s="28">
        <v>3.6</v>
      </c>
      <c r="F41" s="79"/>
      <c r="G41" s="30">
        <f t="shared" si="0"/>
        <v>0</v>
      </c>
    </row>
    <row r="42" spans="1:7" x14ac:dyDescent="0.2">
      <c r="A42" s="37">
        <v>10001</v>
      </c>
      <c r="B42" s="37">
        <v>107554</v>
      </c>
      <c r="C42" s="38">
        <v>25</v>
      </c>
      <c r="D42" s="27" t="s">
        <v>50</v>
      </c>
      <c r="E42" s="28">
        <v>0.54</v>
      </c>
      <c r="F42" s="79"/>
      <c r="G42" s="30">
        <f t="shared" si="0"/>
        <v>0</v>
      </c>
    </row>
    <row r="43" spans="1:7" x14ac:dyDescent="0.2">
      <c r="A43" s="25">
        <v>10002</v>
      </c>
      <c r="B43" s="25">
        <v>107555</v>
      </c>
      <c r="C43" s="26">
        <v>25</v>
      </c>
      <c r="D43" s="27" t="s">
        <v>51</v>
      </c>
      <c r="E43" s="28">
        <v>0.68</v>
      </c>
      <c r="F43" s="79"/>
      <c r="G43" s="30">
        <f t="shared" si="0"/>
        <v>0</v>
      </c>
    </row>
    <row r="44" spans="1:7" x14ac:dyDescent="0.2">
      <c r="A44" s="70" t="s">
        <v>52</v>
      </c>
      <c r="B44" s="71"/>
      <c r="C44" s="71"/>
      <c r="D44" s="71"/>
      <c r="E44" s="71"/>
      <c r="F44" s="71"/>
      <c r="G44" s="72"/>
    </row>
    <row r="45" spans="1:7" x14ac:dyDescent="0.2">
      <c r="A45" s="39">
        <v>12106</v>
      </c>
      <c r="B45" s="39">
        <v>100347</v>
      </c>
      <c r="C45" s="40">
        <v>25</v>
      </c>
      <c r="D45" s="35" t="s">
        <v>53</v>
      </c>
      <c r="E45" s="28">
        <v>1.1100000000000001</v>
      </c>
      <c r="F45" s="79"/>
      <c r="G45" s="30">
        <f>E45*F45</f>
        <v>0</v>
      </c>
    </row>
    <row r="46" spans="1:7" x14ac:dyDescent="0.2">
      <c r="A46" s="41">
        <v>121248</v>
      </c>
      <c r="B46" s="41">
        <v>100428</v>
      </c>
      <c r="C46" s="42">
        <v>15</v>
      </c>
      <c r="D46" s="43" t="s">
        <v>54</v>
      </c>
      <c r="E46" s="28">
        <v>9.7200000000000006</v>
      </c>
      <c r="F46" s="79"/>
      <c r="G46" s="30">
        <f t="shared" ref="G46:G83" si="1">E46*F46</f>
        <v>0</v>
      </c>
    </row>
    <row r="47" spans="1:7" x14ac:dyDescent="0.2">
      <c r="A47" s="25">
        <v>1293</v>
      </c>
      <c r="B47" s="25">
        <v>100516</v>
      </c>
      <c r="C47" s="26">
        <v>25</v>
      </c>
      <c r="D47" s="27" t="s">
        <v>55</v>
      </c>
      <c r="E47" s="28">
        <v>0.85</v>
      </c>
      <c r="F47" s="79"/>
      <c r="G47" s="30">
        <f t="shared" si="1"/>
        <v>0</v>
      </c>
    </row>
    <row r="48" spans="1:7" x14ac:dyDescent="0.2">
      <c r="A48" s="39">
        <v>1296</v>
      </c>
      <c r="B48" s="39">
        <v>100525</v>
      </c>
      <c r="C48" s="40">
        <v>25</v>
      </c>
      <c r="D48" s="35" t="s">
        <v>56</v>
      </c>
      <c r="E48" s="28">
        <v>1.2</v>
      </c>
      <c r="F48" s="79"/>
      <c r="G48" s="30">
        <f t="shared" si="1"/>
        <v>0</v>
      </c>
    </row>
    <row r="49" spans="1:7" x14ac:dyDescent="0.2">
      <c r="A49" s="44" t="s">
        <v>57</v>
      </c>
      <c r="B49" s="32">
        <v>108614</v>
      </c>
      <c r="C49" s="33">
        <v>20</v>
      </c>
      <c r="D49" s="34" t="s">
        <v>58</v>
      </c>
      <c r="E49" s="28">
        <v>8.9</v>
      </c>
      <c r="F49" s="79"/>
      <c r="G49" s="30">
        <f t="shared" si="1"/>
        <v>0</v>
      </c>
    </row>
    <row r="50" spans="1:7" x14ac:dyDescent="0.2">
      <c r="A50" s="45" t="s">
        <v>59</v>
      </c>
      <c r="B50" s="45" t="s">
        <v>247</v>
      </c>
      <c r="C50" s="42" t="s">
        <v>60</v>
      </c>
      <c r="D50" s="43" t="s">
        <v>61</v>
      </c>
      <c r="E50" s="28">
        <v>3.97</v>
      </c>
      <c r="F50" s="79"/>
      <c r="G50" s="30">
        <f t="shared" si="1"/>
        <v>0</v>
      </c>
    </row>
    <row r="51" spans="1:7" x14ac:dyDescent="0.2">
      <c r="A51" s="39">
        <v>14148</v>
      </c>
      <c r="B51" s="39">
        <v>100775</v>
      </c>
      <c r="C51" s="40">
        <v>25</v>
      </c>
      <c r="D51" s="35" t="s">
        <v>62</v>
      </c>
      <c r="E51" s="28">
        <v>1.7</v>
      </c>
      <c r="F51" s="79"/>
      <c r="G51" s="30">
        <f t="shared" si="1"/>
        <v>0</v>
      </c>
    </row>
    <row r="52" spans="1:7" x14ac:dyDescent="0.2">
      <c r="A52" s="25">
        <v>16108</v>
      </c>
      <c r="B52" s="25">
        <v>100927</v>
      </c>
      <c r="C52" s="26">
        <v>25</v>
      </c>
      <c r="D52" s="27" t="s">
        <v>63</v>
      </c>
      <c r="E52" s="28">
        <v>4.51</v>
      </c>
      <c r="F52" s="79"/>
      <c r="G52" s="30">
        <f t="shared" si="1"/>
        <v>0</v>
      </c>
    </row>
    <row r="53" spans="1:7" x14ac:dyDescent="0.2">
      <c r="A53" s="46">
        <v>161610</v>
      </c>
      <c r="B53" s="46">
        <v>100978</v>
      </c>
      <c r="C53" s="47">
        <v>20</v>
      </c>
      <c r="D53" s="48" t="s">
        <v>64</v>
      </c>
      <c r="E53" s="28">
        <v>2.4</v>
      </c>
      <c r="F53" s="80"/>
      <c r="G53" s="30">
        <f t="shared" si="1"/>
        <v>0</v>
      </c>
    </row>
    <row r="54" spans="1:7" x14ac:dyDescent="0.2">
      <c r="A54" s="31" t="s">
        <v>65</v>
      </c>
      <c r="B54" s="31" t="s">
        <v>248</v>
      </c>
      <c r="C54" s="26" t="s">
        <v>60</v>
      </c>
      <c r="D54" s="27" t="s">
        <v>66</v>
      </c>
      <c r="E54" s="28">
        <v>3.41</v>
      </c>
      <c r="F54" s="79"/>
      <c r="G54" s="30">
        <f t="shared" si="1"/>
        <v>0</v>
      </c>
    </row>
    <row r="55" spans="1:7" x14ac:dyDescent="0.2">
      <c r="A55" s="49" t="s">
        <v>67</v>
      </c>
      <c r="B55" s="49" t="s">
        <v>249</v>
      </c>
      <c r="C55" s="40" t="s">
        <v>20</v>
      </c>
      <c r="D55" s="35" t="s">
        <v>68</v>
      </c>
      <c r="E55" s="28">
        <v>2.71</v>
      </c>
      <c r="F55" s="79"/>
      <c r="G55" s="30">
        <f t="shared" si="1"/>
        <v>0</v>
      </c>
    </row>
    <row r="56" spans="1:7" x14ac:dyDescent="0.2">
      <c r="A56" s="32">
        <v>181812</v>
      </c>
      <c r="B56" s="32">
        <v>101255</v>
      </c>
      <c r="C56" s="33">
        <v>15</v>
      </c>
      <c r="D56" s="34" t="s">
        <v>69</v>
      </c>
      <c r="E56" s="28">
        <v>3.45</v>
      </c>
      <c r="F56" s="79"/>
      <c r="G56" s="30">
        <f t="shared" si="1"/>
        <v>0</v>
      </c>
    </row>
    <row r="57" spans="1:7" x14ac:dyDescent="0.2">
      <c r="A57" s="31" t="s">
        <v>70</v>
      </c>
      <c r="B57" s="31" t="s">
        <v>250</v>
      </c>
      <c r="C57" s="26" t="s">
        <v>20</v>
      </c>
      <c r="D57" s="27" t="s">
        <v>71</v>
      </c>
      <c r="E57" s="28">
        <v>2.19</v>
      </c>
      <c r="F57" s="81"/>
      <c r="G57" s="30">
        <f t="shared" si="1"/>
        <v>0</v>
      </c>
    </row>
    <row r="58" spans="1:7" x14ac:dyDescent="0.2">
      <c r="A58" s="50">
        <v>19156</v>
      </c>
      <c r="B58" s="50">
        <v>101366</v>
      </c>
      <c r="C58" s="51">
        <v>25</v>
      </c>
      <c r="D58" s="52" t="s">
        <v>72</v>
      </c>
      <c r="E58" s="28">
        <v>4.46</v>
      </c>
      <c r="F58" s="79"/>
      <c r="G58" s="30">
        <f t="shared" si="1"/>
        <v>0</v>
      </c>
    </row>
    <row r="59" spans="1:7" x14ac:dyDescent="0.2">
      <c r="A59" s="45" t="s">
        <v>73</v>
      </c>
      <c r="B59" s="45" t="s">
        <v>251</v>
      </c>
      <c r="C59" s="42" t="s">
        <v>22</v>
      </c>
      <c r="D59" s="43" t="s">
        <v>74</v>
      </c>
      <c r="E59" s="28">
        <v>3.76</v>
      </c>
      <c r="F59" s="79"/>
      <c r="G59" s="30">
        <f t="shared" si="1"/>
        <v>0</v>
      </c>
    </row>
    <row r="60" spans="1:7" x14ac:dyDescent="0.2">
      <c r="A60" s="46">
        <v>202010</v>
      </c>
      <c r="B60" s="46">
        <v>101510</v>
      </c>
      <c r="C60" s="47">
        <v>15</v>
      </c>
      <c r="D60" s="48" t="s">
        <v>75</v>
      </c>
      <c r="E60" s="28">
        <v>5.52</v>
      </c>
      <c r="F60" s="79"/>
      <c r="G60" s="30">
        <f t="shared" si="1"/>
        <v>0</v>
      </c>
    </row>
    <row r="61" spans="1:7" x14ac:dyDescent="0.2">
      <c r="A61" s="50" t="s">
        <v>76</v>
      </c>
      <c r="B61" s="50">
        <v>101622</v>
      </c>
      <c r="C61" s="51">
        <v>15</v>
      </c>
      <c r="D61" s="52" t="s">
        <v>77</v>
      </c>
      <c r="E61" s="28">
        <v>7.67</v>
      </c>
      <c r="F61" s="79"/>
      <c r="G61" s="30">
        <f t="shared" si="1"/>
        <v>0</v>
      </c>
    </row>
    <row r="62" spans="1:7" x14ac:dyDescent="0.2">
      <c r="A62" s="46">
        <v>222222</v>
      </c>
      <c r="B62" s="46">
        <v>101708</v>
      </c>
      <c r="C62" s="47">
        <v>10</v>
      </c>
      <c r="D62" s="48" t="s">
        <v>78</v>
      </c>
      <c r="E62" s="28">
        <v>5.69</v>
      </c>
      <c r="F62" s="81"/>
      <c r="G62" s="30">
        <f t="shared" si="1"/>
        <v>0</v>
      </c>
    </row>
    <row r="63" spans="1:7" x14ac:dyDescent="0.2">
      <c r="A63" s="46" t="s">
        <v>79</v>
      </c>
      <c r="B63" s="46">
        <v>109462</v>
      </c>
      <c r="C63" s="47">
        <v>25</v>
      </c>
      <c r="D63" s="35" t="s">
        <v>80</v>
      </c>
      <c r="E63" s="28">
        <v>4.58</v>
      </c>
      <c r="F63" s="79"/>
      <c r="G63" s="30">
        <f t="shared" si="1"/>
        <v>0</v>
      </c>
    </row>
    <row r="64" spans="1:7" x14ac:dyDescent="0.2">
      <c r="A64" s="25">
        <v>241212</v>
      </c>
      <c r="B64" s="25">
        <v>101779</v>
      </c>
      <c r="C64" s="26" t="s">
        <v>22</v>
      </c>
      <c r="D64" s="27" t="s">
        <v>81</v>
      </c>
      <c r="E64" s="28">
        <v>3.06</v>
      </c>
      <c r="F64" s="79"/>
      <c r="G64" s="30">
        <f t="shared" si="1"/>
        <v>0</v>
      </c>
    </row>
    <row r="65" spans="1:7" x14ac:dyDescent="0.2">
      <c r="A65" s="39">
        <v>242412</v>
      </c>
      <c r="B65" s="39">
        <v>101916</v>
      </c>
      <c r="C65" s="40">
        <v>10</v>
      </c>
      <c r="D65" s="35" t="s">
        <v>82</v>
      </c>
      <c r="E65" s="28">
        <v>4.4800000000000004</v>
      </c>
      <c r="F65" s="79"/>
      <c r="G65" s="30">
        <f>E65*F65</f>
        <v>0</v>
      </c>
    </row>
    <row r="66" spans="1:7" x14ac:dyDescent="0.2">
      <c r="A66" s="41" t="s">
        <v>83</v>
      </c>
      <c r="B66" s="41">
        <v>102093</v>
      </c>
      <c r="C66" s="42" t="s">
        <v>84</v>
      </c>
      <c r="D66" s="43" t="s">
        <v>85</v>
      </c>
      <c r="E66" s="28">
        <v>7.96</v>
      </c>
      <c r="F66" s="79"/>
      <c r="G66" s="30">
        <f t="shared" si="1"/>
        <v>0</v>
      </c>
    </row>
    <row r="67" spans="1:7" x14ac:dyDescent="0.2">
      <c r="A67" s="41">
        <v>272727</v>
      </c>
      <c r="B67" s="41">
        <v>102094</v>
      </c>
      <c r="C67" s="42" t="s">
        <v>47</v>
      </c>
      <c r="D67" s="43" t="s">
        <v>86</v>
      </c>
      <c r="E67" s="28">
        <v>10.3</v>
      </c>
      <c r="F67" s="79"/>
      <c r="G67" s="30">
        <f t="shared" si="1"/>
        <v>0</v>
      </c>
    </row>
    <row r="68" spans="1:7" x14ac:dyDescent="0.2">
      <c r="A68" s="31" t="s">
        <v>87</v>
      </c>
      <c r="B68" s="31" t="s">
        <v>252</v>
      </c>
      <c r="C68" s="26" t="s">
        <v>84</v>
      </c>
      <c r="D68" s="27" t="s">
        <v>88</v>
      </c>
      <c r="E68" s="28">
        <v>8.3000000000000007</v>
      </c>
      <c r="F68" s="79"/>
      <c r="G68" s="30">
        <f t="shared" si="1"/>
        <v>0</v>
      </c>
    </row>
    <row r="69" spans="1:7" x14ac:dyDescent="0.2">
      <c r="A69" s="39"/>
      <c r="B69" s="39">
        <v>102137</v>
      </c>
      <c r="C69" s="40" t="s">
        <v>47</v>
      </c>
      <c r="D69" s="35" t="s">
        <v>89</v>
      </c>
      <c r="E69" s="28">
        <v>9.2100000000000009</v>
      </c>
      <c r="F69" s="79"/>
      <c r="G69" s="30">
        <f t="shared" si="1"/>
        <v>0</v>
      </c>
    </row>
    <row r="70" spans="1:7" x14ac:dyDescent="0.2">
      <c r="A70" s="53">
        <v>303030</v>
      </c>
      <c r="B70" s="53">
        <v>102249</v>
      </c>
      <c r="C70" s="33">
        <v>5</v>
      </c>
      <c r="D70" s="27" t="s">
        <v>90</v>
      </c>
      <c r="E70" s="28">
        <v>15.62</v>
      </c>
      <c r="F70" s="79"/>
      <c r="G70" s="30">
        <f t="shared" si="1"/>
        <v>0</v>
      </c>
    </row>
    <row r="71" spans="1:7" x14ac:dyDescent="0.2">
      <c r="A71" s="49" t="s">
        <v>91</v>
      </c>
      <c r="B71" s="49" t="s">
        <v>253</v>
      </c>
      <c r="C71" s="40" t="s">
        <v>84</v>
      </c>
      <c r="D71" s="35" t="s">
        <v>92</v>
      </c>
      <c r="E71" s="28">
        <v>9.3800000000000008</v>
      </c>
      <c r="F71" s="79"/>
      <c r="G71" s="30">
        <f t="shared" si="1"/>
        <v>0</v>
      </c>
    </row>
    <row r="72" spans="1:7" x14ac:dyDescent="0.2">
      <c r="A72" s="54" t="s">
        <v>93</v>
      </c>
      <c r="B72" s="54">
        <v>102276</v>
      </c>
      <c r="C72" s="51" t="s">
        <v>84</v>
      </c>
      <c r="D72" s="43" t="s">
        <v>94</v>
      </c>
      <c r="E72" s="28">
        <v>9.58</v>
      </c>
      <c r="F72" s="79"/>
      <c r="G72" s="30">
        <f t="shared" si="1"/>
        <v>0</v>
      </c>
    </row>
    <row r="73" spans="1:7" x14ac:dyDescent="0.2">
      <c r="A73" s="31" t="s">
        <v>95</v>
      </c>
      <c r="B73" s="31" t="s">
        <v>254</v>
      </c>
      <c r="C73" s="26" t="s">
        <v>47</v>
      </c>
      <c r="D73" s="27" t="s">
        <v>96</v>
      </c>
      <c r="E73" s="28">
        <v>14.75</v>
      </c>
      <c r="F73" s="79"/>
      <c r="G73" s="30">
        <f t="shared" si="1"/>
        <v>0</v>
      </c>
    </row>
    <row r="74" spans="1:7" x14ac:dyDescent="0.2">
      <c r="A74" s="25">
        <v>362015</v>
      </c>
      <c r="B74" s="25">
        <v>102372</v>
      </c>
      <c r="C74" s="26">
        <v>10</v>
      </c>
      <c r="D74" s="27" t="s">
        <v>97</v>
      </c>
      <c r="E74" s="28">
        <v>8.15</v>
      </c>
      <c r="F74" s="79"/>
      <c r="G74" s="30">
        <f t="shared" si="1"/>
        <v>0</v>
      </c>
    </row>
    <row r="75" spans="1:7" x14ac:dyDescent="0.2">
      <c r="A75" s="50" t="s">
        <v>98</v>
      </c>
      <c r="B75" s="50">
        <v>112673</v>
      </c>
      <c r="C75" s="51">
        <v>1</v>
      </c>
      <c r="D75" s="43" t="s">
        <v>99</v>
      </c>
      <c r="E75" s="28">
        <v>33.275000000000013</v>
      </c>
      <c r="F75" s="79"/>
      <c r="G75" s="30">
        <f t="shared" si="1"/>
        <v>0</v>
      </c>
    </row>
    <row r="76" spans="1:7" x14ac:dyDescent="0.2">
      <c r="A76" s="25">
        <v>4444</v>
      </c>
      <c r="B76" s="25">
        <v>102492</v>
      </c>
      <c r="C76" s="26">
        <v>25</v>
      </c>
      <c r="D76" s="27" t="s">
        <v>100</v>
      </c>
      <c r="E76" s="28">
        <v>0.95</v>
      </c>
      <c r="F76" s="79"/>
      <c r="G76" s="30">
        <f t="shared" si="1"/>
        <v>0</v>
      </c>
    </row>
    <row r="77" spans="1:7" x14ac:dyDescent="0.2">
      <c r="A77" s="41">
        <v>4448</v>
      </c>
      <c r="B77" s="41">
        <v>102494</v>
      </c>
      <c r="C77" s="42">
        <v>25</v>
      </c>
      <c r="D77" s="43" t="s">
        <v>101</v>
      </c>
      <c r="E77" s="28">
        <v>2.5299999999999998</v>
      </c>
      <c r="F77" s="79"/>
      <c r="G77" s="30">
        <f t="shared" si="1"/>
        <v>0</v>
      </c>
    </row>
    <row r="78" spans="1:7" x14ac:dyDescent="0.2">
      <c r="A78" s="50" t="s">
        <v>102</v>
      </c>
      <c r="B78" s="50">
        <v>102470</v>
      </c>
      <c r="C78" s="51" t="s">
        <v>47</v>
      </c>
      <c r="D78" s="43" t="s">
        <v>103</v>
      </c>
      <c r="E78" s="28">
        <v>49.26</v>
      </c>
      <c r="F78" s="79"/>
      <c r="G78" s="30">
        <f t="shared" si="1"/>
        <v>0</v>
      </c>
    </row>
    <row r="79" spans="1:7" x14ac:dyDescent="0.2">
      <c r="A79" s="46">
        <v>462012</v>
      </c>
      <c r="B79" s="46">
        <v>102517</v>
      </c>
      <c r="C79" s="47" t="s">
        <v>47</v>
      </c>
      <c r="D79" s="48" t="s">
        <v>104</v>
      </c>
      <c r="E79" s="28">
        <v>9.19</v>
      </c>
      <c r="F79" s="80"/>
      <c r="G79" s="30">
        <f t="shared" si="1"/>
        <v>0</v>
      </c>
    </row>
    <row r="80" spans="1:7" x14ac:dyDescent="0.2">
      <c r="A80" s="31" t="s">
        <v>105</v>
      </c>
      <c r="B80" s="31" t="s">
        <v>255</v>
      </c>
      <c r="C80" s="26" t="s">
        <v>47</v>
      </c>
      <c r="D80" s="27" t="s">
        <v>106</v>
      </c>
      <c r="E80" s="28">
        <v>11.34</v>
      </c>
      <c r="F80" s="79"/>
      <c r="G80" s="30">
        <f t="shared" si="1"/>
        <v>0</v>
      </c>
    </row>
    <row r="81" spans="1:7" x14ac:dyDescent="0.2">
      <c r="A81" s="31" t="s">
        <v>107</v>
      </c>
      <c r="B81" s="31" t="s">
        <v>256</v>
      </c>
      <c r="C81" s="26" t="s">
        <v>84</v>
      </c>
      <c r="D81" s="27" t="s">
        <v>108</v>
      </c>
      <c r="E81" s="28">
        <v>6.81</v>
      </c>
      <c r="F81" s="79"/>
      <c r="G81" s="30">
        <f t="shared" si="1"/>
        <v>0</v>
      </c>
    </row>
    <row r="82" spans="1:7" x14ac:dyDescent="0.2">
      <c r="A82" s="31" t="s">
        <v>109</v>
      </c>
      <c r="B82" s="31" t="s">
        <v>257</v>
      </c>
      <c r="C82" s="26" t="s">
        <v>47</v>
      </c>
      <c r="D82" s="27" t="s">
        <v>110</v>
      </c>
      <c r="E82" s="28">
        <v>19.61</v>
      </c>
      <c r="F82" s="79"/>
      <c r="G82" s="30">
        <f t="shared" si="1"/>
        <v>0</v>
      </c>
    </row>
    <row r="83" spans="1:7" x14ac:dyDescent="0.2">
      <c r="A83" s="46">
        <v>974</v>
      </c>
      <c r="B83" s="46">
        <v>102872</v>
      </c>
      <c r="C83" s="47">
        <v>25</v>
      </c>
      <c r="D83" s="48" t="s">
        <v>111</v>
      </c>
      <c r="E83" s="28">
        <v>1.03</v>
      </c>
      <c r="F83" s="79"/>
      <c r="G83" s="30">
        <f t="shared" si="1"/>
        <v>0</v>
      </c>
    </row>
    <row r="84" spans="1:7" x14ac:dyDescent="0.2">
      <c r="A84" s="74" t="s">
        <v>112</v>
      </c>
      <c r="B84" s="74"/>
      <c r="C84" s="74"/>
      <c r="D84" s="74"/>
      <c r="E84" s="74"/>
      <c r="F84" s="74"/>
      <c r="G84" s="74"/>
    </row>
    <row r="85" spans="1:7" x14ac:dyDescent="0.2">
      <c r="A85" s="31" t="s">
        <v>113</v>
      </c>
      <c r="B85" s="31" t="s">
        <v>258</v>
      </c>
      <c r="C85" s="26" t="s">
        <v>114</v>
      </c>
      <c r="D85" s="27" t="s">
        <v>115</v>
      </c>
      <c r="E85" s="29">
        <v>2.17</v>
      </c>
      <c r="F85" s="79"/>
      <c r="G85" s="30">
        <f>E85*F85</f>
        <v>0</v>
      </c>
    </row>
    <row r="86" spans="1:7" x14ac:dyDescent="0.2">
      <c r="A86" s="31" t="s">
        <v>116</v>
      </c>
      <c r="B86" s="31" t="s">
        <v>259</v>
      </c>
      <c r="C86" s="26" t="s">
        <v>117</v>
      </c>
      <c r="D86" s="27" t="s">
        <v>118</v>
      </c>
      <c r="E86" s="28">
        <v>3.24</v>
      </c>
      <c r="F86" s="79"/>
      <c r="G86" s="30">
        <f t="shared" ref="G86:G89" si="2">E86*F86</f>
        <v>0</v>
      </c>
    </row>
    <row r="87" spans="1:7" x14ac:dyDescent="0.2">
      <c r="A87" s="45" t="s">
        <v>119</v>
      </c>
      <c r="B87" s="45" t="s">
        <v>260</v>
      </c>
      <c r="C87" s="42" t="s">
        <v>120</v>
      </c>
      <c r="D87" s="43" t="s">
        <v>121</v>
      </c>
      <c r="E87" s="28">
        <v>7.75</v>
      </c>
      <c r="F87" s="79"/>
      <c r="G87" s="30">
        <f t="shared" si="2"/>
        <v>0</v>
      </c>
    </row>
    <row r="88" spans="1:7" x14ac:dyDescent="0.2">
      <c r="A88" s="45" t="s">
        <v>122</v>
      </c>
      <c r="B88" s="45" t="s">
        <v>261</v>
      </c>
      <c r="C88" s="42" t="s">
        <v>120</v>
      </c>
      <c r="D88" s="43" t="s">
        <v>123</v>
      </c>
      <c r="E88" s="28">
        <v>12.53</v>
      </c>
      <c r="F88" s="79"/>
      <c r="G88" s="30">
        <f t="shared" si="2"/>
        <v>0</v>
      </c>
    </row>
    <row r="89" spans="1:7" x14ac:dyDescent="0.2">
      <c r="A89" s="32" t="s">
        <v>124</v>
      </c>
      <c r="B89" s="32">
        <v>162712</v>
      </c>
      <c r="C89" s="33">
        <v>1</v>
      </c>
      <c r="D89" s="34" t="s">
        <v>125</v>
      </c>
      <c r="E89" s="28">
        <v>2.89</v>
      </c>
      <c r="F89" s="79"/>
      <c r="G89" s="30">
        <f t="shared" si="2"/>
        <v>0</v>
      </c>
    </row>
    <row r="90" spans="1:7" x14ac:dyDescent="0.2">
      <c r="A90" s="74" t="s">
        <v>126</v>
      </c>
      <c r="B90" s="74"/>
      <c r="C90" s="74"/>
      <c r="D90" s="74"/>
      <c r="E90" s="74"/>
      <c r="F90" s="74"/>
      <c r="G90" s="74"/>
    </row>
    <row r="91" spans="1:7" x14ac:dyDescent="0.2">
      <c r="A91" s="45" t="s">
        <v>127</v>
      </c>
      <c r="B91" s="45" t="s">
        <v>262</v>
      </c>
      <c r="C91" s="42" t="s">
        <v>120</v>
      </c>
      <c r="D91" s="43" t="s">
        <v>128</v>
      </c>
      <c r="E91" s="28">
        <v>80.89</v>
      </c>
      <c r="F91" s="79"/>
      <c r="G91" s="30">
        <f>E91*F91</f>
        <v>0</v>
      </c>
    </row>
    <row r="92" spans="1:7" x14ac:dyDescent="0.2">
      <c r="A92" s="45" t="s">
        <v>129</v>
      </c>
      <c r="B92" s="45" t="s">
        <v>263</v>
      </c>
      <c r="C92" s="42" t="s">
        <v>120</v>
      </c>
      <c r="D92" s="43" t="s">
        <v>130</v>
      </c>
      <c r="E92" s="28">
        <v>36.25</v>
      </c>
      <c r="F92" s="79"/>
      <c r="G92" s="30">
        <f t="shared" ref="G92:G115" si="3">E92*F92</f>
        <v>0</v>
      </c>
    </row>
    <row r="93" spans="1:7" x14ac:dyDescent="0.2">
      <c r="A93" s="31" t="s">
        <v>131</v>
      </c>
      <c r="B93" s="31" t="s">
        <v>264</v>
      </c>
      <c r="C93" s="26" t="s">
        <v>120</v>
      </c>
      <c r="D93" s="27" t="s">
        <v>132</v>
      </c>
      <c r="E93" s="28">
        <v>67.971750000000014</v>
      </c>
      <c r="F93" s="79"/>
      <c r="G93" s="30">
        <f t="shared" si="3"/>
        <v>0</v>
      </c>
    </row>
    <row r="94" spans="1:7" x14ac:dyDescent="0.2">
      <c r="A94" s="49" t="s">
        <v>133</v>
      </c>
      <c r="B94" s="49" t="s">
        <v>265</v>
      </c>
      <c r="C94" s="40" t="s">
        <v>120</v>
      </c>
      <c r="D94" s="35" t="s">
        <v>134</v>
      </c>
      <c r="E94" s="28">
        <v>29.211000000000002</v>
      </c>
      <c r="F94" s="79"/>
      <c r="G94" s="30">
        <f t="shared" si="3"/>
        <v>0</v>
      </c>
    </row>
    <row r="95" spans="1:7" x14ac:dyDescent="0.2">
      <c r="A95" s="49" t="s">
        <v>135</v>
      </c>
      <c r="B95" s="49" t="s">
        <v>266</v>
      </c>
      <c r="C95" s="40" t="s">
        <v>120</v>
      </c>
      <c r="D95" s="35" t="s">
        <v>136</v>
      </c>
      <c r="E95" s="28">
        <v>37.155000000000001</v>
      </c>
      <c r="F95" s="79"/>
      <c r="G95" s="30">
        <f t="shared" si="3"/>
        <v>0</v>
      </c>
    </row>
    <row r="96" spans="1:7" x14ac:dyDescent="0.2">
      <c r="A96" s="45" t="s">
        <v>137</v>
      </c>
      <c r="B96" s="45" t="s">
        <v>267</v>
      </c>
      <c r="C96" s="42" t="s">
        <v>120</v>
      </c>
      <c r="D96" s="43" t="s">
        <v>138</v>
      </c>
      <c r="E96" s="28">
        <v>41</v>
      </c>
      <c r="F96" s="79"/>
      <c r="G96" s="30">
        <f t="shared" si="3"/>
        <v>0</v>
      </c>
    </row>
    <row r="97" spans="1:7" x14ac:dyDescent="0.2">
      <c r="A97" s="49" t="s">
        <v>139</v>
      </c>
      <c r="B97" s="49" t="s">
        <v>268</v>
      </c>
      <c r="C97" s="40" t="s">
        <v>120</v>
      </c>
      <c r="D97" s="35" t="s">
        <v>140</v>
      </c>
      <c r="E97" s="28">
        <v>48.310500000000005</v>
      </c>
      <c r="F97" s="79"/>
      <c r="G97" s="30">
        <f t="shared" si="3"/>
        <v>0</v>
      </c>
    </row>
    <row r="98" spans="1:7" x14ac:dyDescent="0.2">
      <c r="A98" s="31" t="s">
        <v>141</v>
      </c>
      <c r="B98" s="31" t="s">
        <v>269</v>
      </c>
      <c r="C98" s="26" t="s">
        <v>120</v>
      </c>
      <c r="D98" s="27" t="s">
        <v>142</v>
      </c>
      <c r="E98" s="28">
        <v>59.545500000000011</v>
      </c>
      <c r="F98" s="79"/>
      <c r="G98" s="30">
        <f t="shared" si="3"/>
        <v>0</v>
      </c>
    </row>
    <row r="99" spans="1:7" x14ac:dyDescent="0.2">
      <c r="A99" s="45" t="s">
        <v>143</v>
      </c>
      <c r="B99" s="45" t="s">
        <v>271</v>
      </c>
      <c r="C99" s="42" t="s">
        <v>120</v>
      </c>
      <c r="D99" s="43" t="s">
        <v>144</v>
      </c>
      <c r="E99" s="28">
        <v>42.131250000000001</v>
      </c>
      <c r="F99" s="79"/>
      <c r="G99" s="30">
        <f t="shared" si="3"/>
        <v>0</v>
      </c>
    </row>
    <row r="100" spans="1:7" x14ac:dyDescent="0.2">
      <c r="A100" s="49" t="s">
        <v>145</v>
      </c>
      <c r="B100" s="49" t="s">
        <v>270</v>
      </c>
      <c r="C100" s="40" t="s">
        <v>120</v>
      </c>
      <c r="D100" s="35" t="s">
        <v>146</v>
      </c>
      <c r="E100" s="28">
        <v>49.995750000000001</v>
      </c>
      <c r="F100" s="79"/>
      <c r="G100" s="30">
        <f t="shared" si="3"/>
        <v>0</v>
      </c>
    </row>
    <row r="101" spans="1:7" x14ac:dyDescent="0.2">
      <c r="A101" s="45" t="s">
        <v>147</v>
      </c>
      <c r="B101" s="45" t="s">
        <v>272</v>
      </c>
      <c r="C101" s="42" t="s">
        <v>120</v>
      </c>
      <c r="D101" s="43" t="s">
        <v>148</v>
      </c>
      <c r="E101" s="28">
        <v>80.89200000000001</v>
      </c>
      <c r="F101" s="79"/>
      <c r="G101" s="30">
        <f t="shared" si="3"/>
        <v>0</v>
      </c>
    </row>
    <row r="102" spans="1:7" x14ac:dyDescent="0.2">
      <c r="A102" s="31" t="s">
        <v>149</v>
      </c>
      <c r="B102" s="31" t="s">
        <v>273</v>
      </c>
      <c r="C102" s="26" t="s">
        <v>120</v>
      </c>
      <c r="D102" s="27" t="s">
        <v>150</v>
      </c>
      <c r="E102" s="28">
        <v>36.25</v>
      </c>
      <c r="F102" s="79"/>
      <c r="G102" s="30">
        <f t="shared" si="3"/>
        <v>0</v>
      </c>
    </row>
    <row r="103" spans="1:7" x14ac:dyDescent="0.2">
      <c r="A103" s="31" t="s">
        <v>151</v>
      </c>
      <c r="B103" s="31" t="s">
        <v>308</v>
      </c>
      <c r="C103" s="26" t="s">
        <v>120</v>
      </c>
      <c r="D103" s="27" t="s">
        <v>152</v>
      </c>
      <c r="E103" s="28">
        <v>67.971750000000014</v>
      </c>
      <c r="F103" s="79"/>
      <c r="G103" s="30">
        <f t="shared" si="3"/>
        <v>0</v>
      </c>
    </row>
    <row r="104" spans="1:7" x14ac:dyDescent="0.2">
      <c r="A104" s="31" t="s">
        <v>153</v>
      </c>
      <c r="B104" s="31" t="s">
        <v>309</v>
      </c>
      <c r="C104" s="26" t="s">
        <v>120</v>
      </c>
      <c r="D104" s="27" t="s">
        <v>154</v>
      </c>
      <c r="E104" s="28">
        <v>29.211000000000002</v>
      </c>
      <c r="F104" s="79"/>
      <c r="G104" s="30">
        <f t="shared" si="3"/>
        <v>0</v>
      </c>
    </row>
    <row r="105" spans="1:7" x14ac:dyDescent="0.2">
      <c r="A105" s="31" t="s">
        <v>155</v>
      </c>
      <c r="B105" s="31" t="s">
        <v>310</v>
      </c>
      <c r="C105" s="26" t="s">
        <v>120</v>
      </c>
      <c r="D105" s="27" t="s">
        <v>156</v>
      </c>
      <c r="E105" s="28">
        <v>37.075499999999998</v>
      </c>
      <c r="F105" s="79"/>
      <c r="G105" s="30">
        <f t="shared" si="3"/>
        <v>0</v>
      </c>
    </row>
    <row r="106" spans="1:7" x14ac:dyDescent="0.2">
      <c r="A106" s="45" t="s">
        <v>157</v>
      </c>
      <c r="B106" s="45" t="s">
        <v>274</v>
      </c>
      <c r="C106" s="42" t="s">
        <v>120</v>
      </c>
      <c r="D106" s="43" t="s">
        <v>307</v>
      </c>
      <c r="E106" s="28">
        <v>41</v>
      </c>
      <c r="F106" s="79"/>
      <c r="G106" s="30">
        <f t="shared" si="3"/>
        <v>0</v>
      </c>
    </row>
    <row r="107" spans="1:7" x14ac:dyDescent="0.2">
      <c r="A107" s="31" t="s">
        <v>158</v>
      </c>
      <c r="B107" s="31" t="s">
        <v>311</v>
      </c>
      <c r="C107" s="26" t="s">
        <v>120</v>
      </c>
      <c r="D107" s="27" t="s">
        <v>159</v>
      </c>
      <c r="E107" s="28">
        <v>48.310500000000005</v>
      </c>
      <c r="F107" s="79"/>
      <c r="G107" s="30">
        <f t="shared" si="3"/>
        <v>0</v>
      </c>
    </row>
    <row r="108" spans="1:7" x14ac:dyDescent="0.2">
      <c r="A108" s="45" t="s">
        <v>160</v>
      </c>
      <c r="B108" s="45" t="s">
        <v>312</v>
      </c>
      <c r="C108" s="42" t="s">
        <v>120</v>
      </c>
      <c r="D108" s="43" t="s">
        <v>161</v>
      </c>
      <c r="E108" s="28">
        <v>59.545500000000011</v>
      </c>
      <c r="F108" s="79"/>
      <c r="G108" s="30">
        <f t="shared" si="3"/>
        <v>0</v>
      </c>
    </row>
    <row r="109" spans="1:7" x14ac:dyDescent="0.2">
      <c r="A109" s="31" t="s">
        <v>162</v>
      </c>
      <c r="B109" s="31" t="s">
        <v>313</v>
      </c>
      <c r="C109" s="26" t="s">
        <v>120</v>
      </c>
      <c r="D109" s="27" t="s">
        <v>163</v>
      </c>
      <c r="E109" s="28">
        <v>42.131250000000001</v>
      </c>
      <c r="F109" s="79"/>
      <c r="G109" s="30">
        <f t="shared" si="3"/>
        <v>0</v>
      </c>
    </row>
    <row r="110" spans="1:7" x14ac:dyDescent="0.2">
      <c r="A110" s="45" t="s">
        <v>164</v>
      </c>
      <c r="B110" s="45" t="s">
        <v>275</v>
      </c>
      <c r="C110" s="42" t="s">
        <v>120</v>
      </c>
      <c r="D110" s="43" t="s">
        <v>165</v>
      </c>
      <c r="E110" s="28">
        <v>49.995750000000001</v>
      </c>
      <c r="F110" s="79"/>
      <c r="G110" s="30">
        <f t="shared" si="3"/>
        <v>0</v>
      </c>
    </row>
    <row r="111" spans="1:7" x14ac:dyDescent="0.2">
      <c r="A111" s="31" t="s">
        <v>166</v>
      </c>
      <c r="B111" s="31" t="s">
        <v>276</v>
      </c>
      <c r="C111" s="26" t="s">
        <v>120</v>
      </c>
      <c r="D111" s="27" t="s">
        <v>167</v>
      </c>
      <c r="E111" s="28">
        <v>0.13</v>
      </c>
      <c r="F111" s="79"/>
      <c r="G111" s="30">
        <f t="shared" si="3"/>
        <v>0</v>
      </c>
    </row>
    <row r="112" spans="1:7" x14ac:dyDescent="0.2">
      <c r="A112" s="31" t="s">
        <v>168</v>
      </c>
      <c r="B112" s="31" t="s">
        <v>277</v>
      </c>
      <c r="C112" s="26" t="s">
        <v>20</v>
      </c>
      <c r="D112" s="27" t="s">
        <v>169</v>
      </c>
      <c r="E112" s="28">
        <v>1.08</v>
      </c>
      <c r="F112" s="79"/>
      <c r="G112" s="30">
        <f t="shared" si="3"/>
        <v>0</v>
      </c>
    </row>
    <row r="113" spans="1:7" x14ac:dyDescent="0.2">
      <c r="A113" s="31" t="s">
        <v>170</v>
      </c>
      <c r="B113" s="31" t="s">
        <v>278</v>
      </c>
      <c r="C113" s="26" t="s">
        <v>20</v>
      </c>
      <c r="D113" s="27" t="s">
        <v>171</v>
      </c>
      <c r="E113" s="28">
        <v>1.34</v>
      </c>
      <c r="F113" s="82"/>
      <c r="G113" s="30">
        <f t="shared" si="3"/>
        <v>0</v>
      </c>
    </row>
    <row r="114" spans="1:7" x14ac:dyDescent="0.2">
      <c r="A114" s="31" t="s">
        <v>172</v>
      </c>
      <c r="B114" s="31" t="s">
        <v>279</v>
      </c>
      <c r="C114" s="26" t="s">
        <v>20</v>
      </c>
      <c r="D114" s="27" t="s">
        <v>173</v>
      </c>
      <c r="E114" s="28">
        <v>1.58</v>
      </c>
      <c r="F114" s="79"/>
      <c r="G114" s="30">
        <f t="shared" si="3"/>
        <v>0</v>
      </c>
    </row>
    <row r="115" spans="1:7" x14ac:dyDescent="0.2">
      <c r="A115" s="49" t="s">
        <v>174</v>
      </c>
      <c r="B115" s="49" t="s">
        <v>280</v>
      </c>
      <c r="C115" s="40" t="s">
        <v>60</v>
      </c>
      <c r="D115" s="35" t="s">
        <v>175</v>
      </c>
      <c r="E115" s="28">
        <v>1.1399999999999999</v>
      </c>
      <c r="F115" s="79"/>
      <c r="G115" s="30">
        <f t="shared" si="3"/>
        <v>0</v>
      </c>
    </row>
    <row r="116" spans="1:7" x14ac:dyDescent="0.2">
      <c r="A116" s="75" t="s">
        <v>176</v>
      </c>
      <c r="B116" s="76"/>
      <c r="C116" s="76"/>
      <c r="D116" s="76"/>
      <c r="E116" s="76"/>
      <c r="F116" s="76"/>
      <c r="G116" s="77"/>
    </row>
    <row r="117" spans="1:7" x14ac:dyDescent="0.2">
      <c r="A117" s="31" t="s">
        <v>315</v>
      </c>
      <c r="B117" s="31" t="s">
        <v>281</v>
      </c>
      <c r="C117" s="26" t="s">
        <v>120</v>
      </c>
      <c r="D117" s="27" t="s">
        <v>177</v>
      </c>
      <c r="E117" s="28">
        <v>11.92</v>
      </c>
      <c r="F117" s="79"/>
      <c r="G117" s="30">
        <f>E117*F117</f>
        <v>0</v>
      </c>
    </row>
    <row r="118" spans="1:7" x14ac:dyDescent="0.2">
      <c r="A118" s="31" t="s">
        <v>178</v>
      </c>
      <c r="B118" s="31" t="s">
        <v>282</v>
      </c>
      <c r="C118" s="26" t="s">
        <v>120</v>
      </c>
      <c r="D118" s="27" t="s">
        <v>179</v>
      </c>
      <c r="E118" s="28">
        <v>23.83</v>
      </c>
      <c r="F118" s="79"/>
      <c r="G118" s="30">
        <f t="shared" ref="G118:G122" si="4">E118*F118</f>
        <v>0</v>
      </c>
    </row>
    <row r="119" spans="1:7" x14ac:dyDescent="0.2">
      <c r="A119" s="32" t="s">
        <v>180</v>
      </c>
      <c r="B119" s="32">
        <v>163076</v>
      </c>
      <c r="C119" s="33">
        <v>1</v>
      </c>
      <c r="D119" s="34" t="s">
        <v>181</v>
      </c>
      <c r="E119" s="28">
        <v>33.69</v>
      </c>
      <c r="F119" s="79"/>
      <c r="G119" s="30">
        <f t="shared" si="4"/>
        <v>0</v>
      </c>
    </row>
    <row r="120" spans="1:7" x14ac:dyDescent="0.2">
      <c r="A120" s="32" t="s">
        <v>182</v>
      </c>
      <c r="B120" s="32">
        <v>163077</v>
      </c>
      <c r="C120" s="33">
        <v>1</v>
      </c>
      <c r="D120" s="34" t="s">
        <v>183</v>
      </c>
      <c r="E120" s="28">
        <v>14.13</v>
      </c>
      <c r="F120" s="79"/>
      <c r="G120" s="30">
        <f t="shared" si="4"/>
        <v>0</v>
      </c>
    </row>
    <row r="121" spans="1:7" x14ac:dyDescent="0.2">
      <c r="A121" s="45" t="s">
        <v>184</v>
      </c>
      <c r="B121" s="45" t="s">
        <v>283</v>
      </c>
      <c r="C121" s="42" t="s">
        <v>120</v>
      </c>
      <c r="D121" s="43" t="s">
        <v>185</v>
      </c>
      <c r="E121" s="28">
        <v>17.12</v>
      </c>
      <c r="F121" s="79"/>
      <c r="G121" s="30">
        <f t="shared" si="4"/>
        <v>0</v>
      </c>
    </row>
    <row r="122" spans="1:7" x14ac:dyDescent="0.2">
      <c r="A122" s="45" t="s">
        <v>186</v>
      </c>
      <c r="B122" s="45" t="s">
        <v>284</v>
      </c>
      <c r="C122" s="42" t="s">
        <v>120</v>
      </c>
      <c r="D122" s="43" t="s">
        <v>187</v>
      </c>
      <c r="E122" s="28">
        <v>17.12</v>
      </c>
      <c r="F122" s="79"/>
      <c r="G122" s="30">
        <f t="shared" si="4"/>
        <v>0</v>
      </c>
    </row>
    <row r="123" spans="1:7" x14ac:dyDescent="0.2">
      <c r="A123" s="75" t="s">
        <v>188</v>
      </c>
      <c r="B123" s="76"/>
      <c r="C123" s="76"/>
      <c r="D123" s="76"/>
      <c r="E123" s="76"/>
      <c r="F123" s="76"/>
      <c r="G123" s="77"/>
    </row>
    <row r="124" spans="1:7" x14ac:dyDescent="0.2">
      <c r="A124" s="49" t="s">
        <v>189</v>
      </c>
      <c r="B124" s="49" t="s">
        <v>285</v>
      </c>
      <c r="C124" s="40" t="s">
        <v>190</v>
      </c>
      <c r="D124" s="35" t="s">
        <v>191</v>
      </c>
      <c r="E124" s="28">
        <v>19.98</v>
      </c>
      <c r="F124" s="79"/>
      <c r="G124" s="30">
        <f>E124*F124</f>
        <v>0</v>
      </c>
    </row>
    <row r="125" spans="1:7" x14ac:dyDescent="0.2">
      <c r="A125" s="49" t="s">
        <v>192</v>
      </c>
      <c r="B125" s="49" t="s">
        <v>286</v>
      </c>
      <c r="C125" s="40" t="s">
        <v>193</v>
      </c>
      <c r="D125" s="35" t="s">
        <v>194</v>
      </c>
      <c r="E125" s="28">
        <v>65.88</v>
      </c>
      <c r="F125" s="79"/>
      <c r="G125" s="30">
        <f t="shared" ref="G125:G126" si="5">E125*F125</f>
        <v>0</v>
      </c>
    </row>
    <row r="126" spans="1:7" x14ac:dyDescent="0.2">
      <c r="A126" s="49" t="s">
        <v>195</v>
      </c>
      <c r="B126" s="49" t="s">
        <v>287</v>
      </c>
      <c r="C126" s="40" t="s">
        <v>196</v>
      </c>
      <c r="D126" s="35" t="s">
        <v>197</v>
      </c>
      <c r="E126" s="28">
        <v>146.77000000000001</v>
      </c>
      <c r="F126" s="79"/>
      <c r="G126" s="30">
        <f t="shared" si="5"/>
        <v>0</v>
      </c>
    </row>
    <row r="127" spans="1:7" x14ac:dyDescent="0.2">
      <c r="A127" s="31" t="s">
        <v>198</v>
      </c>
      <c r="B127" s="31" t="s">
        <v>288</v>
      </c>
      <c r="C127" s="26" t="s">
        <v>60</v>
      </c>
      <c r="D127" s="27" t="s">
        <v>199</v>
      </c>
      <c r="E127" s="28">
        <v>79.5</v>
      </c>
      <c r="F127" s="79"/>
      <c r="G127" s="30">
        <f>E127*F127</f>
        <v>0</v>
      </c>
    </row>
    <row r="128" spans="1:7" x14ac:dyDescent="0.2">
      <c r="A128" s="75" t="s">
        <v>200</v>
      </c>
      <c r="B128" s="76"/>
      <c r="C128" s="76"/>
      <c r="D128" s="76"/>
      <c r="E128" s="76"/>
      <c r="F128" s="76"/>
      <c r="G128" s="77"/>
    </row>
    <row r="129" spans="1:7" x14ac:dyDescent="0.2">
      <c r="A129" s="31" t="s">
        <v>201</v>
      </c>
      <c r="B129" s="31" t="s">
        <v>289</v>
      </c>
      <c r="C129" s="26" t="s">
        <v>202</v>
      </c>
      <c r="D129" s="27" t="s">
        <v>203</v>
      </c>
      <c r="E129" s="28">
        <v>128.24</v>
      </c>
      <c r="F129" s="79"/>
      <c r="G129" s="30">
        <f>E129*F129</f>
        <v>0</v>
      </c>
    </row>
    <row r="130" spans="1:7" x14ac:dyDescent="0.2">
      <c r="A130" s="31" t="s">
        <v>204</v>
      </c>
      <c r="B130" s="31" t="s">
        <v>290</v>
      </c>
      <c r="C130" s="26" t="s">
        <v>202</v>
      </c>
      <c r="D130" s="27" t="s">
        <v>205</v>
      </c>
      <c r="E130" s="28">
        <v>128.26</v>
      </c>
      <c r="F130" s="79"/>
      <c r="G130" s="30">
        <f t="shared" ref="G130:G143" si="6">E130*F130</f>
        <v>0</v>
      </c>
    </row>
    <row r="131" spans="1:7" x14ac:dyDescent="0.2">
      <c r="A131" s="45" t="s">
        <v>206</v>
      </c>
      <c r="B131" s="45" t="s">
        <v>291</v>
      </c>
      <c r="C131" s="42" t="s">
        <v>202</v>
      </c>
      <c r="D131" s="43" t="s">
        <v>207</v>
      </c>
      <c r="E131" s="28">
        <v>109.98</v>
      </c>
      <c r="F131" s="79"/>
      <c r="G131" s="30">
        <f t="shared" si="6"/>
        <v>0</v>
      </c>
    </row>
    <row r="132" spans="1:7" x14ac:dyDescent="0.2">
      <c r="A132" s="31" t="s">
        <v>208</v>
      </c>
      <c r="B132" s="31" t="s">
        <v>292</v>
      </c>
      <c r="C132" s="26" t="s">
        <v>209</v>
      </c>
      <c r="D132" s="27" t="s">
        <v>210</v>
      </c>
      <c r="E132" s="28">
        <v>64.709999999999994</v>
      </c>
      <c r="F132" s="79"/>
      <c r="G132" s="30">
        <f t="shared" si="6"/>
        <v>0</v>
      </c>
    </row>
    <row r="133" spans="1:7" x14ac:dyDescent="0.2">
      <c r="A133" s="31" t="s">
        <v>211</v>
      </c>
      <c r="B133" s="31" t="s">
        <v>293</v>
      </c>
      <c r="C133" s="26" t="s">
        <v>209</v>
      </c>
      <c r="D133" s="27" t="s">
        <v>212</v>
      </c>
      <c r="E133" s="28">
        <v>64.709999999999994</v>
      </c>
      <c r="F133" s="79"/>
      <c r="G133" s="30">
        <f t="shared" si="6"/>
        <v>0</v>
      </c>
    </row>
    <row r="134" spans="1:7" x14ac:dyDescent="0.2">
      <c r="A134" s="31" t="s">
        <v>213</v>
      </c>
      <c r="B134" s="31" t="s">
        <v>294</v>
      </c>
      <c r="C134" s="26" t="s">
        <v>120</v>
      </c>
      <c r="D134" s="27" t="s">
        <v>214</v>
      </c>
      <c r="E134" s="28">
        <v>17.47</v>
      </c>
      <c r="F134" s="79"/>
      <c r="G134" s="30">
        <f t="shared" si="6"/>
        <v>0</v>
      </c>
    </row>
    <row r="135" spans="1:7" x14ac:dyDescent="0.2">
      <c r="A135" s="31" t="s">
        <v>215</v>
      </c>
      <c r="B135" s="31" t="s">
        <v>295</v>
      </c>
      <c r="C135" s="26" t="s">
        <v>120</v>
      </c>
      <c r="D135" s="27" t="s">
        <v>216</v>
      </c>
      <c r="E135" s="28">
        <v>121.24</v>
      </c>
      <c r="F135" s="82"/>
      <c r="G135" s="30">
        <f t="shared" si="6"/>
        <v>0</v>
      </c>
    </row>
    <row r="136" spans="1:7" x14ac:dyDescent="0.2">
      <c r="A136" s="31" t="s">
        <v>217</v>
      </c>
      <c r="B136" s="31" t="s">
        <v>296</v>
      </c>
      <c r="C136" s="26" t="s">
        <v>120</v>
      </c>
      <c r="D136" s="27" t="s">
        <v>218</v>
      </c>
      <c r="E136" s="28">
        <v>121.24</v>
      </c>
      <c r="F136" s="79"/>
      <c r="G136" s="30">
        <f t="shared" si="6"/>
        <v>0</v>
      </c>
    </row>
    <row r="137" spans="1:7" x14ac:dyDescent="0.2">
      <c r="A137" s="31" t="s">
        <v>219</v>
      </c>
      <c r="B137" s="31" t="s">
        <v>297</v>
      </c>
      <c r="C137" s="26" t="s">
        <v>120</v>
      </c>
      <c r="D137" s="27" t="s">
        <v>220</v>
      </c>
      <c r="E137" s="28">
        <v>121.24</v>
      </c>
      <c r="F137" s="79"/>
      <c r="G137" s="30">
        <f t="shared" si="6"/>
        <v>0</v>
      </c>
    </row>
    <row r="138" spans="1:7" x14ac:dyDescent="0.2">
      <c r="A138" s="31" t="s">
        <v>221</v>
      </c>
      <c r="B138" s="31" t="s">
        <v>298</v>
      </c>
      <c r="C138" s="26" t="s">
        <v>120</v>
      </c>
      <c r="D138" s="27" t="s">
        <v>222</v>
      </c>
      <c r="E138" s="28">
        <v>121.24</v>
      </c>
      <c r="F138" s="79"/>
      <c r="G138" s="30">
        <f t="shared" si="6"/>
        <v>0</v>
      </c>
    </row>
    <row r="139" spans="1:7" x14ac:dyDescent="0.2">
      <c r="A139" s="49" t="s">
        <v>223</v>
      </c>
      <c r="B139" s="49" t="s">
        <v>299</v>
      </c>
      <c r="C139" s="40" t="s">
        <v>120</v>
      </c>
      <c r="D139" s="35" t="s">
        <v>224</v>
      </c>
      <c r="E139" s="28">
        <v>121.24</v>
      </c>
      <c r="F139" s="79"/>
      <c r="G139" s="30">
        <f t="shared" si="6"/>
        <v>0</v>
      </c>
    </row>
    <row r="140" spans="1:7" x14ac:dyDescent="0.2">
      <c r="A140" s="45" t="s">
        <v>225</v>
      </c>
      <c r="B140" s="45" t="s">
        <v>300</v>
      </c>
      <c r="C140" s="42" t="s">
        <v>226</v>
      </c>
      <c r="D140" s="43" t="s">
        <v>227</v>
      </c>
      <c r="E140" s="28">
        <v>81.31</v>
      </c>
      <c r="F140" s="79"/>
      <c r="G140" s="30">
        <f t="shared" si="6"/>
        <v>0</v>
      </c>
    </row>
    <row r="141" spans="1:7" x14ac:dyDescent="0.2">
      <c r="A141" s="45" t="s">
        <v>228</v>
      </c>
      <c r="B141" s="45" t="s">
        <v>301</v>
      </c>
      <c r="C141" s="42" t="s">
        <v>209</v>
      </c>
      <c r="D141" s="43" t="s">
        <v>229</v>
      </c>
      <c r="E141" s="28">
        <v>145.81</v>
      </c>
      <c r="F141" s="79"/>
      <c r="G141" s="30">
        <f t="shared" si="6"/>
        <v>0</v>
      </c>
    </row>
    <row r="142" spans="1:7" x14ac:dyDescent="0.2">
      <c r="A142" s="45" t="s">
        <v>230</v>
      </c>
      <c r="B142" s="55" t="s">
        <v>302</v>
      </c>
      <c r="C142" s="42" t="s">
        <v>202</v>
      </c>
      <c r="D142" s="43" t="s">
        <v>231</v>
      </c>
      <c r="E142" s="28">
        <v>62.509400000000007</v>
      </c>
      <c r="F142" s="79"/>
      <c r="G142" s="30">
        <f t="shared" si="6"/>
        <v>0</v>
      </c>
    </row>
    <row r="143" spans="1:7" x14ac:dyDescent="0.2">
      <c r="A143" s="56" t="s">
        <v>232</v>
      </c>
      <c r="B143" s="56" t="s">
        <v>303</v>
      </c>
      <c r="C143" s="40" t="s">
        <v>202</v>
      </c>
      <c r="D143" s="35" t="s">
        <v>233</v>
      </c>
      <c r="E143" s="28">
        <v>135</v>
      </c>
      <c r="F143" s="79"/>
      <c r="G143" s="30">
        <f t="shared" si="6"/>
        <v>0</v>
      </c>
    </row>
    <row r="144" spans="1:7" x14ac:dyDescent="0.2">
      <c r="A144" s="75" t="s">
        <v>234</v>
      </c>
      <c r="B144" s="76"/>
      <c r="C144" s="76"/>
      <c r="D144" s="76"/>
      <c r="E144" s="76"/>
      <c r="F144" s="76"/>
      <c r="G144" s="77"/>
    </row>
    <row r="145" spans="1:7" x14ac:dyDescent="0.2">
      <c r="A145" s="49" t="s">
        <v>235</v>
      </c>
      <c r="B145" s="49" t="s">
        <v>304</v>
      </c>
      <c r="C145" s="40" t="s">
        <v>120</v>
      </c>
      <c r="D145" s="35" t="s">
        <v>236</v>
      </c>
      <c r="E145" s="28">
        <v>11</v>
      </c>
      <c r="F145" s="79"/>
      <c r="G145" s="30">
        <f>E145*F145</f>
        <v>0</v>
      </c>
    </row>
    <row r="146" spans="1:7" x14ac:dyDescent="0.2">
      <c r="A146" s="31" t="s">
        <v>237</v>
      </c>
      <c r="B146" s="31" t="s">
        <v>305</v>
      </c>
      <c r="C146" s="26" t="s">
        <v>120</v>
      </c>
      <c r="D146" s="27" t="s">
        <v>238</v>
      </c>
      <c r="E146" s="28">
        <v>5.25</v>
      </c>
      <c r="F146" s="79"/>
      <c r="G146" s="30">
        <f>E146*F146</f>
        <v>0</v>
      </c>
    </row>
    <row r="147" spans="1:7" x14ac:dyDescent="0.2">
      <c r="A147" s="16"/>
      <c r="B147" s="57"/>
      <c r="C147" s="57"/>
      <c r="D147" s="57"/>
      <c r="E147" s="14"/>
      <c r="F147" s="14"/>
      <c r="G147" s="14"/>
    </row>
    <row r="148" spans="1:7" ht="28" x14ac:dyDescent="0.3">
      <c r="A148" s="17"/>
      <c r="B148" s="17"/>
      <c r="C148" s="17"/>
      <c r="D148" s="17"/>
      <c r="E148" s="78" t="s">
        <v>316</v>
      </c>
      <c r="F148" s="78"/>
      <c r="G148" s="58">
        <f>SUM(G16:G43,G45:G54,G55:G64,G65:G83,G85:G89,G91:G115,G117:G122,G124:G127,G129:G143,G145:G146)</f>
        <v>0</v>
      </c>
    </row>
    <row r="149" spans="1:7" x14ac:dyDescent="0.2">
      <c r="A149" s="1"/>
      <c r="B149" s="1"/>
      <c r="C149" s="1"/>
      <c r="D149" s="1"/>
      <c r="E149" s="1"/>
      <c r="F149" s="1"/>
    </row>
    <row r="150" spans="1:7" x14ac:dyDescent="0.2">
      <c r="A150" s="1"/>
      <c r="B150" s="1"/>
      <c r="C150" s="1"/>
      <c r="D150" s="1"/>
      <c r="E150" s="2"/>
      <c r="F150" s="3"/>
    </row>
    <row r="151" spans="1:7" x14ac:dyDescent="0.2">
      <c r="A151" s="1"/>
      <c r="B151" s="1"/>
      <c r="C151" s="1"/>
      <c r="D151" s="1"/>
      <c r="E151" s="1"/>
      <c r="F151" s="1"/>
    </row>
    <row r="153" spans="1:7" x14ac:dyDescent="0.2">
      <c r="A153" s="4"/>
      <c r="B153" s="5"/>
      <c r="C153" s="6"/>
      <c r="D153" s="7"/>
    </row>
    <row r="154" spans="1:7" x14ac:dyDescent="0.2">
      <c r="A154" s="73"/>
      <c r="B154" s="73"/>
      <c r="C154" s="73"/>
      <c r="D154" s="73"/>
    </row>
    <row r="155" spans="1:7" x14ac:dyDescent="0.2">
      <c r="A155" s="73"/>
      <c r="B155" s="73"/>
      <c r="C155" s="73"/>
      <c r="D155" s="73"/>
    </row>
    <row r="156" spans="1:7" x14ac:dyDescent="0.2">
      <c r="A156" s="1"/>
      <c r="B156" s="5"/>
      <c r="C156" s="6"/>
      <c r="D156" s="7"/>
    </row>
  </sheetData>
  <sheetProtection algorithmName="SHA-512" hashValue="0VsPOUtfBKG9uT4EYf4D8jDp2MyPzh4GKLOCIpxRN1cTQPDcglTF+5rE2/aiIWH4GjQgap9QkHjcrLpNAesk+Q==" saltValue="lz5aIZft0YFxmYxuSwCulg==" spinCount="100000" sheet="1" objects="1" scenarios="1"/>
  <mergeCells count="14">
    <mergeCell ref="A154:D155"/>
    <mergeCell ref="A84:G84"/>
    <mergeCell ref="A90:G90"/>
    <mergeCell ref="A116:G116"/>
    <mergeCell ref="A123:G123"/>
    <mergeCell ref="A128:G128"/>
    <mergeCell ref="A144:G144"/>
    <mergeCell ref="E148:F148"/>
    <mergeCell ref="A4:F4"/>
    <mergeCell ref="A6:B6"/>
    <mergeCell ref="A13:F13"/>
    <mergeCell ref="A15:G15"/>
    <mergeCell ref="A44:G44"/>
    <mergeCell ref="A7:B7"/>
  </mergeCells>
  <pageMargins left="0.7" right="0.7" top="0.75" bottom="0.75" header="0.3" footer="0.3"/>
  <pageSetup scale="7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E5B41D8AC3864B86521BDC8519CA52" ma:contentTypeVersion="13" ma:contentTypeDescription="Create a new document." ma:contentTypeScope="" ma:versionID="8329ae53aa29ed2e40cb4695bde86058">
  <xsd:schema xmlns:xsd="http://www.w3.org/2001/XMLSchema" xmlns:xs="http://www.w3.org/2001/XMLSchema" xmlns:p="http://schemas.microsoft.com/office/2006/metadata/properties" xmlns:ns2="8dc81754-b057-420e-9b82-118036d223c7" xmlns:ns3="e403a2e1-4632-4fd6-afb4-908c232bdf9f" targetNamespace="http://schemas.microsoft.com/office/2006/metadata/properties" ma:root="true" ma:fieldsID="20357807589098e1ee0e4475b08dc35b" ns2:_="" ns3:_="">
    <xsd:import namespace="8dc81754-b057-420e-9b82-118036d223c7"/>
    <xsd:import namespace="e403a2e1-4632-4fd6-afb4-908c232bd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81754-b057-420e-9b82-118036d223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3a2e1-4632-4fd6-afb4-908c232bdf9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AAD7F1-87FD-45A1-A46D-4D0B25C24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c81754-b057-420e-9b82-118036d223c7"/>
    <ds:schemaRef ds:uri="e403a2e1-4632-4fd6-afb4-908c232bd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D3397C-D705-435E-8317-584E234A88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44B5270-5270-4285-BDB6-5276186A8F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UPS STORE ORDER FORM</vt:lpstr>
      <vt:lpstr>'UPS STORE ORDER FORM'!Print_Area</vt:lpstr>
    </vt:vector>
  </TitlesOfParts>
  <Company>Ernest Packaging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Kodi Riebling</dc:creator>
  <cp:lastModifiedBy>Microsoft Office User</cp:lastModifiedBy>
  <cp:lastPrinted>2019-08-12T15:07:47Z</cp:lastPrinted>
  <dcterms:created xsi:type="dcterms:W3CDTF">2018-08-22T22:21:53Z</dcterms:created>
  <dcterms:modified xsi:type="dcterms:W3CDTF">2021-10-29T16:45:19Z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0x01010079E5B41D8AC3864B86521BDC8519CA52</vt:lpwstr>
  </property>
</Properties>
</file>