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joserodriguez/Desktop/UPS Store Order Forms/"/>
    </mc:Choice>
  </mc:AlternateContent>
  <xr:revisionPtr revIDLastSave="0" documentId="13_ncr:1_{6537DF46-26DC-644E-9552-18BAAA7E15CC}" xr6:coauthVersionLast="47" xr6:coauthVersionMax="47" xr10:uidLastSave="{00000000-0000-0000-0000-000000000000}"/>
  <bookViews>
    <workbookView xWindow="7200" yWindow="500" windowWidth="41100" windowHeight="24100" xr2:uid="{00000000-000D-0000-FFFF-FFFF00000000}"/>
  </bookViews>
  <sheets>
    <sheet name="UPS STORE ORDER FORM" sheetId="1" r:id="rId1"/>
  </sheets>
  <definedNames>
    <definedName name="_xlnm.Print_Area" localSheetId="0">'UPS STORE ORDER FORM'!$A$1:$F$92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1" i="1" l="1"/>
  <c r="G82" i="1"/>
  <c r="G8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41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3" i="1"/>
  <c r="G84" i="1" l="1"/>
</calcChain>
</file>

<file path=xl/sharedStrings.xml><?xml version="1.0" encoding="utf-8"?>
<sst xmlns="http://schemas.openxmlformats.org/spreadsheetml/2006/main" count="307" uniqueCount="178">
  <si>
    <t>All stores are more than welcome to will call any orders to avoid a delivery fee and receive a 5% discount.</t>
  </si>
  <si>
    <t xml:space="preserve">Current Discount Program:
</t>
  </si>
  <si>
    <t>3% off $500 order
5% off $750 order
7% off $1,000 order (max of up to $150)</t>
  </si>
  <si>
    <t>DIMENSIONS (ADJUSTABLE DEPTH)</t>
  </si>
  <si>
    <t>Sale Price</t>
  </si>
  <si>
    <t>Qty To Order</t>
  </si>
  <si>
    <t>107567</t>
  </si>
  <si>
    <t>107577</t>
  </si>
  <si>
    <t>109241</t>
  </si>
  <si>
    <t>107566</t>
  </si>
  <si>
    <t>101487</t>
  </si>
  <si>
    <t>133805</t>
  </si>
  <si>
    <t>128900</t>
  </si>
  <si>
    <t>Extended Price</t>
  </si>
  <si>
    <t>TOTAL:</t>
  </si>
  <si>
    <t>RSC 10x10x10 Gl 200# SW C K Pl</t>
  </si>
  <si>
    <t>RSC 12x12x12 Gl 200# SW C K Pl</t>
  </si>
  <si>
    <t>RSC 12x12x30 Gl 200# SW C K Pl</t>
  </si>
  <si>
    <t>RSC 12x12x48 Gl 200# SW C K Pl</t>
  </si>
  <si>
    <t>RSC 12x12x6 Gl 200# SW C K Pl</t>
  </si>
  <si>
    <t>RSC 12x6x6 Gl 200# SW C K Pl</t>
  </si>
  <si>
    <t>RSC 12x8x8 Gl 200# SW C K Pl</t>
  </si>
  <si>
    <t>RSC 12x9x3 Gl 200# SW C K Pl</t>
  </si>
  <si>
    <t>RSC 12x9x6 Gl 200# SW C K Pl</t>
  </si>
  <si>
    <t>RSC 14x14x10 Gl 200# SW C K Pl</t>
  </si>
  <si>
    <t>RSC 14x14x14 Gl 200# SW C K Pl</t>
  </si>
  <si>
    <t>RSC 14x8x8 Gl 200# SW C K Pl</t>
  </si>
  <si>
    <t>RSC 15x12x10 Gl 200# SW C K Pl</t>
  </si>
  <si>
    <t>RSC 16x12x4 Gl 200# SW C K Pl</t>
  </si>
  <si>
    <t>RSC 16x12x6 Gl 200# SW C K Pl</t>
  </si>
  <si>
    <t>RSC 18x18x18 Gl 200# SW C K Pl</t>
  </si>
  <si>
    <t>RSC 20x16x14 Gl 200# SW C K Pl</t>
  </si>
  <si>
    <t>RSC 20x16x8 Gl 200# SW C K Pl</t>
  </si>
  <si>
    <t>RSC 20x20x20 Gl 200# SW C K Pl</t>
  </si>
  <si>
    <t>RSC 20x8x8 Gl 200# SW C K Pl</t>
  </si>
  <si>
    <t>RSC 24x12x12 Gl 200# SW C K Pl</t>
  </si>
  <si>
    <t>RSC 24x14x4 Gl 200# SW C K Pl</t>
  </si>
  <si>
    <t>RSC 24x18x12 Gl 200# SW C K Pl</t>
  </si>
  <si>
    <t>RSC 24x24x24 275# DW BC K Pl</t>
  </si>
  <si>
    <t>RSC 30x24x12 Gl 275# DW BC 3W1S Pl</t>
  </si>
  <si>
    <t>RSC 31x24x8-1/2 Gl 200# SW C K Pl w/ext</t>
  </si>
  <si>
    <t>RSC 46x20x12 Gl 200# SW C K Pl w/ext sc@</t>
  </si>
  <si>
    <t>RSC 6x4x4 Gl 200# SW B K Pl</t>
  </si>
  <si>
    <t>RSC 8x8x8 Gl 200# SW C K Pl</t>
  </si>
  <si>
    <t>RSC 9x7x4 Gl 200# SW C K Pl</t>
  </si>
  <si>
    <t>RSC 6x6x6 Gl 200# SW C K Prtd 2P 1C GCMI</t>
  </si>
  <si>
    <t>RSC 8x8x8 Gl 200# SW C K Prtd 4P 1C GCMI</t>
  </si>
  <si>
    <t>RSC 10x10x10 Gl 200# SW C K Prtd 2P 1C G</t>
  </si>
  <si>
    <t>RSC 12x12x12UPS Prtd 200# SW C K 2P 1C G</t>
  </si>
  <si>
    <t>RSC 14x14x14 Gl 200# SW C K Prtd 2P 1C G</t>
  </si>
  <si>
    <t>RSC 16x16x16 Gl 200# SW C K Prtd 2P 1C G</t>
  </si>
  <si>
    <t>RSC 18x18x18 Gl 200# SW C K Prtd 2P 1C G</t>
  </si>
  <si>
    <t>RSC 20x20x20 Gl 200# SW C K Prtd 2P 1C G</t>
  </si>
  <si>
    <t>RSC 24x24x24 Gl 200# SW C K Prtd 2P 1C G</t>
  </si>
  <si>
    <t>RSC 12x12x6 Gl 200# SW C K Prtd 2P 1C GC</t>
  </si>
  <si>
    <t>RSC 15x12x10 Gl 200# SW C K Prtd 2P 1C G</t>
  </si>
  <si>
    <t xml:space="preserve"> 15x15x48 Gl 275# SW C K Prtd 2P 1C G</t>
  </si>
  <si>
    <t>RSC 6x6x48 Gl 200# SW C K Prtd 2P 1C GCM</t>
  </si>
  <si>
    <t>RSC 16x16x4 Gl 200# SW C K Prtd 2P 1C</t>
  </si>
  <si>
    <t>RSC 17x11x8 Gl 200# SW C K Prtd 2P 1C GC</t>
  </si>
  <si>
    <t>RSC 17x17x8 Gl 200# SW C K Prtd 2P 1C GC</t>
  </si>
  <si>
    <t>RSC 20x12x12 Gl 200# SW C K Prtd 2P 1C G</t>
  </si>
  <si>
    <t>RSC 30x6x24 Gl 200# SW C K Prtd 2P 1C GC</t>
  </si>
  <si>
    <t>RSC 20x20x12 Gl 200# SW C K Prtd 2P 1C G</t>
  </si>
  <si>
    <t>RSC 24x18x18 Gl 200# SW C K Prtd 2P 1C G</t>
  </si>
  <si>
    <t>RSC 24x24x16 Gl 200# SW C K Prtd 2P 1C G</t>
  </si>
  <si>
    <t>RSC 24x18x6 Gl 200# SW C K Prtd 2P 1C GC</t>
  </si>
  <si>
    <t>RSC 20x15x15 Gl 200# SW C K Pl</t>
  </si>
  <si>
    <t>RSC 24x16x12 Gl 200# SW C K Pl Extra Sco</t>
  </si>
  <si>
    <t>FOL 32x6x42 Gl 200# SW C K Pl UPS3264220</t>
  </si>
  <si>
    <t>FOL 44x8x34 Gl 200# DW BC K Pl UPS448342</t>
  </si>
  <si>
    <t>Std Poly Bag 12x16 2mil LDPE Clr</t>
  </si>
  <si>
    <t>Std Poly Bag 12x18 Hvy Duty Tuff LLDPE C</t>
  </si>
  <si>
    <t>Std Poly Bag 12x8x30 1.5mil LDPE Clr</t>
  </si>
  <si>
    <t>Std Poly Bag 18x24 2mil LDPE Clr</t>
  </si>
  <si>
    <t>Loose Fill Pelaspan #14 cu Ft Wh</t>
  </si>
  <si>
    <t>Loose Fill Pelaspan #12 cu Ft Biodegr</t>
  </si>
  <si>
    <t>Lt Bar Bbl 48x3/16x750 S=24 P=12 Clr</t>
  </si>
  <si>
    <t>Non Bar Bbl 48x1/2x250 S=24 P=12 Clr</t>
  </si>
  <si>
    <t>Recycled Bbl 48x5/16x375 S=24 P=12 Vari</t>
  </si>
  <si>
    <t>CST #182 72mmx100m Clr 2mil Polypro Acry</t>
  </si>
  <si>
    <t>CST 3M #311+ 72mmx100m Clr 2mil Pol</t>
  </si>
  <si>
    <t xml:space="preserve">CST 3M #371 72mmx100m Clr 1.8mil HM </t>
  </si>
  <si>
    <t>RSC 20x12x6 32ECT C KR PL</t>
  </si>
  <si>
    <t>Std Poly Roll bag 18x24 2mil LDPE Clr</t>
  </si>
  <si>
    <t>UOM</t>
  </si>
  <si>
    <t>EA</t>
  </si>
  <si>
    <t>M</t>
  </si>
  <si>
    <t>BAG</t>
  </si>
  <si>
    <t>BDL</t>
  </si>
  <si>
    <t>ROL</t>
  </si>
  <si>
    <t>100373</t>
  </si>
  <si>
    <t>100416</t>
  </si>
  <si>
    <t>100428</t>
  </si>
  <si>
    <t>100437</t>
  </si>
  <si>
    <t>100487</t>
  </si>
  <si>
    <t>100508</t>
  </si>
  <si>
    <t>100516</t>
  </si>
  <si>
    <t>100525</t>
  </si>
  <si>
    <t>100735</t>
  </si>
  <si>
    <t>100743</t>
  </si>
  <si>
    <t>100800</t>
  </si>
  <si>
    <t>100842</t>
  </si>
  <si>
    <t>100954</t>
  </si>
  <si>
    <t>100957</t>
  </si>
  <si>
    <t>101269</t>
  </si>
  <si>
    <t>101502</t>
  </si>
  <si>
    <t>101531</t>
  </si>
  <si>
    <t>101598</t>
  </si>
  <si>
    <t>101779</t>
  </si>
  <si>
    <t>101821</t>
  </si>
  <si>
    <t>101863</t>
  </si>
  <si>
    <t>101940</t>
  </si>
  <si>
    <t>102517</t>
  </si>
  <si>
    <t>102608</t>
  </si>
  <si>
    <t>102815</t>
  </si>
  <si>
    <t>102872</t>
  </si>
  <si>
    <t>107555</t>
  </si>
  <si>
    <t>107556</t>
  </si>
  <si>
    <t>107557</t>
  </si>
  <si>
    <t>107558</t>
  </si>
  <si>
    <t>107559</t>
  </si>
  <si>
    <t>107560</t>
  </si>
  <si>
    <t>107562</t>
  </si>
  <si>
    <t>107563</t>
  </si>
  <si>
    <t>107564</t>
  </si>
  <si>
    <t>107565</t>
  </si>
  <si>
    <t>107568</t>
  </si>
  <si>
    <t>107570</t>
  </si>
  <si>
    <t>107571</t>
  </si>
  <si>
    <t>107572</t>
  </si>
  <si>
    <t>107573</t>
  </si>
  <si>
    <t>107574</t>
  </si>
  <si>
    <t>107575</t>
  </si>
  <si>
    <t>107576</t>
  </si>
  <si>
    <t>109240</t>
  </si>
  <si>
    <t>120809</t>
  </si>
  <si>
    <t>120829</t>
  </si>
  <si>
    <t>120869</t>
  </si>
  <si>
    <t>121046</t>
  </si>
  <si>
    <t>125932</t>
  </si>
  <si>
    <t>125940</t>
  </si>
  <si>
    <t>128789</t>
  </si>
  <si>
    <t>129276</t>
  </si>
  <si>
    <t>133627</t>
  </si>
  <si>
    <t>133717</t>
  </si>
  <si>
    <t>203070</t>
  </si>
  <si>
    <t>203393</t>
  </si>
  <si>
    <t>Material #</t>
  </si>
  <si>
    <t>Ernest Packaging Solutions will have free delivery on all original orders over $200.00</t>
  </si>
  <si>
    <t>Orders under $200.00 will have a $40.00 handling and delivery fee. Backorder STOCK (items on this listing) will not have a delivery fee.  However on special items split-off delivery charge will apply</t>
  </si>
  <si>
    <t>8730 Military Road Suite #140 Reno, NV 89506</t>
  </si>
  <si>
    <t>T: 775.829.9700</t>
  </si>
  <si>
    <t>E: renoorders@ernestpkg.com</t>
  </si>
  <si>
    <t>Business Partner#</t>
  </si>
  <si>
    <t>UPS Stores</t>
  </si>
  <si>
    <t>Address</t>
  </si>
  <si>
    <t>UPS Store #4720</t>
  </si>
  <si>
    <t>5245 Vista Blvd Ste F3  Sparks, NV  89436</t>
  </si>
  <si>
    <t>UPS Store #4243</t>
  </si>
  <si>
    <t>1894 East Williams Street # 4 Carson City, NV 89701</t>
  </si>
  <si>
    <t>UPS Store  #4252</t>
  </si>
  <si>
    <t>216 Lemmon Dr. Reno, NV 89506</t>
  </si>
  <si>
    <t>UPS Store #1292</t>
  </si>
  <si>
    <t>3983 S. McCarran Blvd. Reno, NV 89502</t>
  </si>
  <si>
    <t>UPS Store #3120</t>
  </si>
  <si>
    <t>10580 N. McCarran Blvd. Reno, NV 89503</t>
  </si>
  <si>
    <t>UPS Store #2057</t>
  </si>
  <si>
    <t>1285 Baring Blvd. Sparks, NV 89431</t>
  </si>
  <si>
    <t>UPS Store #4290</t>
  </si>
  <si>
    <t>59 Damonte Ranch Pkwy Ste B Reno, NV 89521</t>
  </si>
  <si>
    <t>UPS Store #4959</t>
  </si>
  <si>
    <t>963 Topsy Ln Ste 306 Carson City NV 89705</t>
  </si>
  <si>
    <t>Discount Codes:</t>
  </si>
  <si>
    <t xml:space="preserve">UPS 5% Will Call Discount </t>
  </si>
  <si>
    <t>UPS Premium Ownership Program 5% Discount</t>
  </si>
  <si>
    <t>3% off @$500, 5% off @$750, 7% off @$1,000</t>
  </si>
  <si>
    <t xml:space="preserve">Please call or email to place your order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</si>
</sst>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&quot;$&quot;#,##0.00"/>
    <numFmt numFmtId="166" formatCode="_(&quot;$&quot;* #,##0.00_);_(&quot;$&quot;* \(#,##0.00\);_(&quot;$&quot;* &quot;-&quot;_);_(@_)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Helvetica Neue"/>
      <family val="2"/>
    </font>
    <font>
      <sz val="10"/>
      <color rgb="FFFF0000"/>
      <name val="Helvetica Neue"/>
      <family val="2"/>
    </font>
    <font>
      <sz val="11"/>
      <color theme="1"/>
      <name val="Helvetica Neue"/>
      <family val="2"/>
    </font>
    <font>
      <b/>
      <sz val="10"/>
      <color rgb="FFFF0000"/>
      <name val="Helvetica Neue"/>
      <family val="2"/>
    </font>
    <font>
      <b/>
      <sz val="10"/>
      <color theme="1"/>
      <name val="Helvetica Neue"/>
      <family val="2"/>
    </font>
    <font>
      <b/>
      <sz val="10"/>
      <color rgb="FF000000"/>
      <name val="Helvetica Neue"/>
      <family val="2"/>
    </font>
    <font>
      <sz val="10"/>
      <color rgb="FF000000"/>
      <name val="Helvetica Neue"/>
      <family val="2"/>
    </font>
    <font>
      <b/>
      <sz val="22"/>
      <color theme="1"/>
      <name val="Helvetica Neue"/>
      <family val="2"/>
    </font>
    <font>
      <sz val="22"/>
      <color theme="1"/>
      <name val="Helvetica Neue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Helvetica Neue"/>
      <family val="2"/>
    </font>
    <font>
      <b/>
      <sz val="16"/>
      <color rgb="FFFF0000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0" fontId="2" fillId="0" borderId="0" xfId="0" applyFont="1" applyBorder="1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6" fillId="0" borderId="0" xfId="0" applyFont="1"/>
    <xf numFmtId="0" fontId="4" fillId="3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65" fontId="6" fillId="0" borderId="1" xfId="0" applyNumberFormat="1" applyFont="1" applyBorder="1"/>
    <xf numFmtId="0" fontId="8" fillId="0" borderId="0" xfId="0" applyFont="1" applyFill="1" applyBorder="1" applyAlignment="1"/>
    <xf numFmtId="165" fontId="12" fillId="0" borderId="0" xfId="0" applyNumberFormat="1" applyFont="1" applyFill="1" applyBorder="1"/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vertical="top" wrapText="1"/>
    </xf>
    <xf numFmtId="0" fontId="6" fillId="3" borderId="0" xfId="0" applyFont="1" applyFill="1"/>
    <xf numFmtId="14" fontId="5" fillId="2" borderId="0" xfId="0" applyNumberFormat="1" applyFont="1" applyFill="1" applyBorder="1" applyAlignment="1">
      <alignment horizontal="right" vertical="top"/>
    </xf>
    <xf numFmtId="0" fontId="6" fillId="2" borderId="0" xfId="0" applyFont="1" applyFill="1"/>
    <xf numFmtId="166" fontId="0" fillId="0" borderId="1" xfId="1" applyNumberFormat="1" applyFont="1" applyFill="1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/>
    </xf>
    <xf numFmtId="0" fontId="4" fillId="0" borderId="1" xfId="0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49" fontId="9" fillId="0" borderId="2" xfId="0" applyNumberFormat="1" applyFont="1" applyFill="1" applyBorder="1" applyAlignment="1" applyProtection="1">
      <alignment horizontal="center"/>
    </xf>
    <xf numFmtId="49" fontId="9" fillId="0" borderId="3" xfId="0" applyNumberFormat="1" applyFont="1" applyFill="1" applyBorder="1" applyAlignment="1" applyProtection="1">
      <alignment horizontal="center"/>
    </xf>
    <xf numFmtId="49" fontId="9" fillId="0" borderId="1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 applyProtection="1">
      <alignment horizontal="center"/>
    </xf>
    <xf numFmtId="1" fontId="10" fillId="0" borderId="2" xfId="0" applyNumberFormat="1" applyFont="1" applyFill="1" applyBorder="1" applyAlignment="1" applyProtection="1">
      <alignment horizontal="left"/>
    </xf>
    <xf numFmtId="1" fontId="10" fillId="0" borderId="3" xfId="0" applyNumberFormat="1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1155700</xdr:colOff>
      <xdr:row>0</xdr:row>
      <xdr:rowOff>228600</xdr:rowOff>
    </xdr:from>
    <xdr:to>
      <xdr:col>2</xdr:col>
      <xdr:colOff>50800</xdr:colOff>
      <xdr:row>0</xdr:row>
      <xdr:rowOff>1019521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57B875-CF28-164F-8526-19EB06FCF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700" y="228600"/>
          <a:ext cx="3251200" cy="790921"/>
        </a:xfrm>
        <a:prstGeom prst="rect">
          <a:avLst/>
        </a:prstGeom>
      </xdr:spPr>
    </xdr:pic>
    <xdr:clientData/>
  </xdr:twoCellAnchor>
  <xdr:twoCellAnchor editAs="oneCell">
    <xdr:from>
      <xdr:col>3</xdr:col>
      <xdr:colOff>3289300</xdr:colOff>
      <xdr:row>0</xdr:row>
      <xdr:rowOff>254000</xdr:rowOff>
    </xdr:from>
    <xdr:to>
      <xdr:col>6</xdr:col>
      <xdr:colOff>901700</xdr:colOff>
      <xdr:row>0</xdr:row>
      <xdr:rowOff>894804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DE869FE-BFF4-A14F-9B2D-BFF3618DE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900" y="254000"/>
          <a:ext cx="3810000" cy="64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9"/>
  <sheetViews>
    <sheetView tabSelected="1" workbookViewId="0">
      <pane ySplit="12" topLeftCell="A55" activePane="bottomLeft" state="frozen"/>
      <selection pane="bottomLeft" activeCell="F39" sqref="F39"/>
    </sheetView>
  </sheetViews>
  <sheetFormatPr baseColWidth="10" defaultColWidth="8.83203125" defaultRowHeight="15" x14ac:dyDescent="0.2"/>
  <cols>
    <col min="1" max="1" width="19.6640625" customWidth="1"/>
    <col min="2" max="2" width="37.5" bestFit="1" customWidth="1"/>
    <col min="3" max="3" width="40.83203125" bestFit="1" customWidth="1"/>
    <col min="4" max="4" width="61" bestFit="1" customWidth="1"/>
    <col min="5" max="5" width="11.5" bestFit="1" customWidth="1"/>
    <col min="7" max="7" width="32.6640625" customWidth="1"/>
  </cols>
  <sheetData>
    <row r="1" spans="1:8" ht="99" customHeight="1" x14ac:dyDescent="0.2">
      <c r="A1" s="4"/>
      <c r="B1" s="5"/>
      <c r="C1" s="6"/>
      <c r="D1" s="7"/>
      <c r="E1" s="8"/>
      <c r="F1" s="24"/>
      <c r="G1" s="25"/>
    </row>
    <row r="2" spans="1:8" x14ac:dyDescent="0.2">
      <c r="A2" s="10" t="s">
        <v>149</v>
      </c>
      <c r="B2" s="10"/>
      <c r="C2" s="10"/>
      <c r="D2" s="10"/>
      <c r="E2" s="10"/>
      <c r="F2" s="10"/>
      <c r="G2" s="21"/>
      <c r="H2" s="1"/>
    </row>
    <row r="3" spans="1:8" ht="30.75" customHeight="1" x14ac:dyDescent="0.2">
      <c r="A3" s="35" t="s">
        <v>150</v>
      </c>
      <c r="B3" s="35"/>
      <c r="C3" s="35"/>
      <c r="D3" s="35"/>
      <c r="E3" s="35"/>
      <c r="F3" s="35"/>
      <c r="G3" s="21"/>
      <c r="H3" s="1"/>
    </row>
    <row r="4" spans="1:8" x14ac:dyDescent="0.2">
      <c r="A4" s="13" t="s">
        <v>0</v>
      </c>
      <c r="B4" s="13"/>
      <c r="C4" s="13"/>
      <c r="D4" s="13"/>
      <c r="E4" s="13"/>
      <c r="F4" s="13"/>
      <c r="G4" s="21"/>
      <c r="H4" s="1"/>
    </row>
    <row r="5" spans="1:8" x14ac:dyDescent="0.2">
      <c r="A5" s="36" t="s">
        <v>1</v>
      </c>
      <c r="B5" s="36"/>
      <c r="C5" s="14"/>
      <c r="D5" s="14"/>
      <c r="E5" s="14"/>
      <c r="F5" s="14"/>
      <c r="G5" s="21"/>
      <c r="H5" s="1"/>
    </row>
    <row r="6" spans="1:8" ht="46" customHeight="1" x14ac:dyDescent="0.2">
      <c r="A6" s="35" t="s">
        <v>2</v>
      </c>
      <c r="B6" s="35"/>
      <c r="C6" s="14"/>
      <c r="D6" s="14"/>
      <c r="E6" s="14"/>
      <c r="F6" s="14"/>
      <c r="G6" s="21"/>
      <c r="H6" s="1"/>
    </row>
    <row r="7" spans="1:8" ht="20" x14ac:dyDescent="0.2">
      <c r="A7" s="34" t="s">
        <v>177</v>
      </c>
      <c r="B7" s="13"/>
      <c r="C7" s="14"/>
      <c r="D7" s="14"/>
      <c r="E7" s="14"/>
      <c r="F7" s="14"/>
      <c r="G7" s="21"/>
      <c r="H7" s="1"/>
    </row>
    <row r="8" spans="1:8" ht="18" x14ac:dyDescent="0.2">
      <c r="A8" s="29" t="s">
        <v>151</v>
      </c>
      <c r="B8" s="14"/>
      <c r="C8" s="14"/>
      <c r="D8" s="14"/>
      <c r="E8" s="14"/>
      <c r="F8" s="14"/>
      <c r="G8" s="21"/>
      <c r="H8" s="1"/>
    </row>
    <row r="9" spans="1:8" ht="20" customHeight="1" x14ac:dyDescent="0.2">
      <c r="A9" s="29" t="s">
        <v>152</v>
      </c>
      <c r="B9" s="14"/>
      <c r="C9" s="14"/>
      <c r="D9" s="14"/>
      <c r="E9" s="14"/>
      <c r="F9" s="14"/>
      <c r="G9" s="21"/>
      <c r="H9" s="1"/>
    </row>
    <row r="10" spans="1:8" ht="18" x14ac:dyDescent="0.2">
      <c r="A10" s="29" t="s">
        <v>153</v>
      </c>
      <c r="B10" s="14"/>
      <c r="C10" s="14"/>
      <c r="D10" s="14"/>
      <c r="E10" s="14"/>
      <c r="F10" s="14"/>
      <c r="G10" s="21"/>
      <c r="H10" s="1"/>
    </row>
    <row r="11" spans="1:8" x14ac:dyDescent="0.2">
      <c r="A11" s="21"/>
      <c r="B11" s="22"/>
      <c r="C11" s="15"/>
      <c r="D11" s="15"/>
      <c r="E11" s="15"/>
      <c r="F11" s="15"/>
      <c r="G11" s="23"/>
    </row>
    <row r="12" spans="1:8" ht="29" x14ac:dyDescent="0.2">
      <c r="A12" s="41" t="s">
        <v>148</v>
      </c>
      <c r="B12" s="42"/>
      <c r="C12" s="43" t="s">
        <v>85</v>
      </c>
      <c r="D12" s="44" t="s">
        <v>3</v>
      </c>
      <c r="E12" s="16" t="s">
        <v>4</v>
      </c>
      <c r="F12" s="17" t="s">
        <v>5</v>
      </c>
      <c r="G12" s="17" t="s">
        <v>13</v>
      </c>
    </row>
    <row r="13" spans="1:8" ht="16" x14ac:dyDescent="0.2">
      <c r="A13" s="45">
        <v>100130</v>
      </c>
      <c r="B13" s="46">
        <v>100130</v>
      </c>
      <c r="C13" s="47" t="s">
        <v>86</v>
      </c>
      <c r="D13" s="48" t="s">
        <v>15</v>
      </c>
      <c r="E13" s="26">
        <v>1.3879999999999999</v>
      </c>
      <c r="F13" s="38"/>
      <c r="G13" s="18">
        <f>E13*F13</f>
        <v>0</v>
      </c>
    </row>
    <row r="14" spans="1:8" ht="16" x14ac:dyDescent="0.2">
      <c r="A14" s="45" t="s">
        <v>91</v>
      </c>
      <c r="B14" s="46" t="s">
        <v>91</v>
      </c>
      <c r="C14" s="47" t="s">
        <v>86</v>
      </c>
      <c r="D14" s="48" t="s">
        <v>16</v>
      </c>
      <c r="E14" s="26">
        <v>1.3140000000000001</v>
      </c>
      <c r="F14" s="38"/>
      <c r="G14" s="18">
        <f t="shared" ref="G14:G40" si="0">E14*F14</f>
        <v>0</v>
      </c>
    </row>
    <row r="15" spans="1:8" ht="16" x14ac:dyDescent="0.2">
      <c r="A15" s="45" t="s">
        <v>92</v>
      </c>
      <c r="B15" s="46" t="s">
        <v>92</v>
      </c>
      <c r="C15" s="47" t="s">
        <v>86</v>
      </c>
      <c r="D15" s="48" t="s">
        <v>17</v>
      </c>
      <c r="E15" s="26">
        <v>3.1329760000000006</v>
      </c>
      <c r="F15" s="38"/>
      <c r="G15" s="18">
        <f t="shared" si="0"/>
        <v>0</v>
      </c>
    </row>
    <row r="16" spans="1:8" ht="16" x14ac:dyDescent="0.2">
      <c r="A16" s="45" t="s">
        <v>93</v>
      </c>
      <c r="B16" s="46" t="s">
        <v>93</v>
      </c>
      <c r="C16" s="47" t="s">
        <v>86</v>
      </c>
      <c r="D16" s="48" t="s">
        <v>18</v>
      </c>
      <c r="E16" s="26">
        <v>12.695686080000003</v>
      </c>
      <c r="F16" s="38"/>
      <c r="G16" s="18">
        <f t="shared" si="0"/>
        <v>0</v>
      </c>
    </row>
    <row r="17" spans="1:7" ht="16" x14ac:dyDescent="0.2">
      <c r="A17" s="45" t="s">
        <v>94</v>
      </c>
      <c r="B17" s="46" t="s">
        <v>94</v>
      </c>
      <c r="C17" s="47" t="s">
        <v>86</v>
      </c>
      <c r="D17" s="48" t="s">
        <v>19</v>
      </c>
      <c r="E17" s="26">
        <v>1.2689600000000001</v>
      </c>
      <c r="F17" s="38"/>
      <c r="G17" s="18">
        <f t="shared" si="0"/>
        <v>0</v>
      </c>
    </row>
    <row r="18" spans="1:7" ht="16" x14ac:dyDescent="0.2">
      <c r="A18" s="45" t="s">
        <v>95</v>
      </c>
      <c r="B18" s="46" t="s">
        <v>95</v>
      </c>
      <c r="C18" s="47" t="s">
        <v>86</v>
      </c>
      <c r="D18" s="48" t="s">
        <v>20</v>
      </c>
      <c r="E18" s="26">
        <v>0.70499999999999996</v>
      </c>
      <c r="F18" s="38"/>
      <c r="G18" s="18">
        <f t="shared" si="0"/>
        <v>0</v>
      </c>
    </row>
    <row r="19" spans="1:7" ht="16" x14ac:dyDescent="0.2">
      <c r="A19" s="45" t="s">
        <v>96</v>
      </c>
      <c r="B19" s="46" t="s">
        <v>96</v>
      </c>
      <c r="C19" s="47" t="s">
        <v>86</v>
      </c>
      <c r="D19" s="48" t="s">
        <v>21</v>
      </c>
      <c r="E19" s="26">
        <v>0.75152000000000008</v>
      </c>
      <c r="F19" s="38"/>
      <c r="G19" s="18">
        <f t="shared" si="0"/>
        <v>0</v>
      </c>
    </row>
    <row r="20" spans="1:7" ht="16" x14ac:dyDescent="0.2">
      <c r="A20" s="45" t="s">
        <v>97</v>
      </c>
      <c r="B20" s="46" t="s">
        <v>97</v>
      </c>
      <c r="C20" s="47" t="s">
        <v>86</v>
      </c>
      <c r="D20" s="48" t="s">
        <v>22</v>
      </c>
      <c r="E20" s="26">
        <v>0.74442368000000025</v>
      </c>
      <c r="F20" s="38"/>
      <c r="G20" s="18">
        <f t="shared" si="0"/>
        <v>0</v>
      </c>
    </row>
    <row r="21" spans="1:7" ht="16" x14ac:dyDescent="0.2">
      <c r="A21" s="45" t="s">
        <v>98</v>
      </c>
      <c r="B21" s="46" t="s">
        <v>98</v>
      </c>
      <c r="C21" s="47" t="s">
        <v>86</v>
      </c>
      <c r="D21" s="48" t="s">
        <v>23</v>
      </c>
      <c r="E21" s="26">
        <v>0.76500000000000001</v>
      </c>
      <c r="F21" s="38"/>
      <c r="G21" s="18">
        <f t="shared" si="0"/>
        <v>0</v>
      </c>
    </row>
    <row r="22" spans="1:7" ht="16" x14ac:dyDescent="0.2">
      <c r="A22" s="45" t="s">
        <v>99</v>
      </c>
      <c r="B22" s="46" t="s">
        <v>99</v>
      </c>
      <c r="C22" s="47" t="s">
        <v>86</v>
      </c>
      <c r="D22" s="48" t="s">
        <v>24</v>
      </c>
      <c r="E22" s="26">
        <v>1.6016000000000004</v>
      </c>
      <c r="F22" s="38"/>
      <c r="G22" s="18">
        <f t="shared" si="0"/>
        <v>0</v>
      </c>
    </row>
    <row r="23" spans="1:7" ht="16" x14ac:dyDescent="0.2">
      <c r="A23" s="45" t="s">
        <v>100</v>
      </c>
      <c r="B23" s="46" t="s">
        <v>100</v>
      </c>
      <c r="C23" s="47" t="s">
        <v>86</v>
      </c>
      <c r="D23" s="48" t="s">
        <v>25</v>
      </c>
      <c r="E23" s="26">
        <v>1.6016000000000004</v>
      </c>
      <c r="F23" s="38"/>
      <c r="G23" s="18">
        <f t="shared" si="0"/>
        <v>0</v>
      </c>
    </row>
    <row r="24" spans="1:7" ht="16" x14ac:dyDescent="0.2">
      <c r="A24" s="45" t="s">
        <v>101</v>
      </c>
      <c r="B24" s="46" t="s">
        <v>101</v>
      </c>
      <c r="C24" s="47" t="s">
        <v>86</v>
      </c>
      <c r="D24" s="48" t="s">
        <v>26</v>
      </c>
      <c r="E24" s="26">
        <v>1.2628000000000001</v>
      </c>
      <c r="F24" s="38"/>
      <c r="G24" s="18">
        <f t="shared" si="0"/>
        <v>0</v>
      </c>
    </row>
    <row r="25" spans="1:7" ht="16" x14ac:dyDescent="0.2">
      <c r="A25" s="45" t="s">
        <v>102</v>
      </c>
      <c r="B25" s="46" t="s">
        <v>102</v>
      </c>
      <c r="C25" s="47" t="s">
        <v>86</v>
      </c>
      <c r="D25" s="48" t="s">
        <v>27</v>
      </c>
      <c r="E25" s="26">
        <v>1.46608</v>
      </c>
      <c r="F25" s="38"/>
      <c r="G25" s="18">
        <f t="shared" si="0"/>
        <v>0</v>
      </c>
    </row>
    <row r="26" spans="1:7" ht="16" x14ac:dyDescent="0.2">
      <c r="A26" s="45" t="s">
        <v>103</v>
      </c>
      <c r="B26" s="46" t="s">
        <v>103</v>
      </c>
      <c r="C26" s="47" t="s">
        <v>86</v>
      </c>
      <c r="D26" s="48" t="s">
        <v>28</v>
      </c>
      <c r="E26" s="26">
        <v>1.3428800000000001</v>
      </c>
      <c r="F26" s="38"/>
      <c r="G26" s="18">
        <f t="shared" si="0"/>
        <v>0</v>
      </c>
    </row>
    <row r="27" spans="1:7" ht="16" x14ac:dyDescent="0.2">
      <c r="A27" s="45" t="s">
        <v>104</v>
      </c>
      <c r="B27" s="46" t="s">
        <v>104</v>
      </c>
      <c r="C27" s="47" t="s">
        <v>86</v>
      </c>
      <c r="D27" s="48" t="s">
        <v>29</v>
      </c>
      <c r="E27" s="26">
        <v>1.2443200000000001</v>
      </c>
      <c r="F27" s="38"/>
      <c r="G27" s="18">
        <f t="shared" si="0"/>
        <v>0</v>
      </c>
    </row>
    <row r="28" spans="1:7" ht="16" x14ac:dyDescent="0.2">
      <c r="A28" s="45" t="s">
        <v>105</v>
      </c>
      <c r="B28" s="46" t="s">
        <v>105</v>
      </c>
      <c r="C28" s="47" t="s">
        <v>86</v>
      </c>
      <c r="D28" s="48" t="s">
        <v>30</v>
      </c>
      <c r="E28" s="26">
        <v>3.2894400000000008</v>
      </c>
      <c r="F28" s="38"/>
      <c r="G28" s="18">
        <f t="shared" si="0"/>
        <v>0</v>
      </c>
    </row>
    <row r="29" spans="1:7" ht="16" x14ac:dyDescent="0.2">
      <c r="A29" s="45" t="s">
        <v>10</v>
      </c>
      <c r="B29" s="46" t="s">
        <v>10</v>
      </c>
      <c r="C29" s="47" t="s">
        <v>86</v>
      </c>
      <c r="D29" s="48" t="s">
        <v>31</v>
      </c>
      <c r="E29" s="26">
        <v>4.0372640000000004</v>
      </c>
      <c r="F29" s="38"/>
      <c r="G29" s="18">
        <f t="shared" si="0"/>
        <v>0</v>
      </c>
    </row>
    <row r="30" spans="1:7" ht="16" x14ac:dyDescent="0.2">
      <c r="A30" s="45" t="s">
        <v>106</v>
      </c>
      <c r="B30" s="46" t="s">
        <v>106</v>
      </c>
      <c r="C30" s="47" t="s">
        <v>86</v>
      </c>
      <c r="D30" s="48" t="s">
        <v>32</v>
      </c>
      <c r="E30" s="26">
        <v>2.36544</v>
      </c>
      <c r="F30" s="38"/>
      <c r="G30" s="18">
        <f t="shared" si="0"/>
        <v>0</v>
      </c>
    </row>
    <row r="31" spans="1:7" ht="16" x14ac:dyDescent="0.2">
      <c r="A31" s="45" t="s">
        <v>107</v>
      </c>
      <c r="B31" s="46" t="s">
        <v>107</v>
      </c>
      <c r="C31" s="47" t="s">
        <v>86</v>
      </c>
      <c r="D31" s="48" t="s">
        <v>33</v>
      </c>
      <c r="E31" s="26">
        <v>4.143363840000001</v>
      </c>
      <c r="F31" s="38"/>
      <c r="G31" s="18">
        <f t="shared" si="0"/>
        <v>0</v>
      </c>
    </row>
    <row r="32" spans="1:7" ht="16" x14ac:dyDescent="0.2">
      <c r="A32" s="45" t="s">
        <v>108</v>
      </c>
      <c r="B32" s="46" t="s">
        <v>108</v>
      </c>
      <c r="C32" s="47" t="s">
        <v>86</v>
      </c>
      <c r="D32" s="48" t="s">
        <v>34</v>
      </c>
      <c r="E32" s="26">
        <v>1.3</v>
      </c>
      <c r="F32" s="38"/>
      <c r="G32" s="18">
        <f t="shared" si="0"/>
        <v>0</v>
      </c>
    </row>
    <row r="33" spans="1:7" ht="16" x14ac:dyDescent="0.2">
      <c r="A33" s="45" t="s">
        <v>109</v>
      </c>
      <c r="B33" s="46" t="s">
        <v>109</v>
      </c>
      <c r="C33" s="47" t="s">
        <v>86</v>
      </c>
      <c r="D33" s="48" t="s">
        <v>35</v>
      </c>
      <c r="E33" s="26">
        <v>3.6</v>
      </c>
      <c r="F33" s="38"/>
      <c r="G33" s="18">
        <f t="shared" si="0"/>
        <v>0</v>
      </c>
    </row>
    <row r="34" spans="1:7" ht="16" x14ac:dyDescent="0.2">
      <c r="A34" s="45" t="s">
        <v>110</v>
      </c>
      <c r="B34" s="46" t="s">
        <v>110</v>
      </c>
      <c r="C34" s="47" t="s">
        <v>86</v>
      </c>
      <c r="D34" s="48" t="s">
        <v>36</v>
      </c>
      <c r="E34" s="26">
        <v>3.5762496000000006</v>
      </c>
      <c r="F34" s="38"/>
      <c r="G34" s="18">
        <f t="shared" si="0"/>
        <v>0</v>
      </c>
    </row>
    <row r="35" spans="1:7" ht="16" x14ac:dyDescent="0.2">
      <c r="A35" s="45" t="s">
        <v>111</v>
      </c>
      <c r="B35" s="46" t="s">
        <v>111</v>
      </c>
      <c r="C35" s="47" t="s">
        <v>86</v>
      </c>
      <c r="D35" s="48" t="s">
        <v>37</v>
      </c>
      <c r="E35" s="26">
        <v>3.3975356800000003</v>
      </c>
      <c r="F35" s="38"/>
      <c r="G35" s="18">
        <f t="shared" si="0"/>
        <v>0</v>
      </c>
    </row>
    <row r="36" spans="1:7" ht="16" x14ac:dyDescent="0.2">
      <c r="A36" s="45" t="s">
        <v>112</v>
      </c>
      <c r="B36" s="46" t="s">
        <v>112</v>
      </c>
      <c r="C36" s="47" t="s">
        <v>86</v>
      </c>
      <c r="D36" s="48" t="s">
        <v>38</v>
      </c>
      <c r="E36" s="26">
        <v>9</v>
      </c>
      <c r="F36" s="38"/>
      <c r="G36" s="18">
        <f t="shared" si="0"/>
        <v>0</v>
      </c>
    </row>
    <row r="37" spans="1:7" ht="16" x14ac:dyDescent="0.2">
      <c r="A37" s="45">
        <v>102229</v>
      </c>
      <c r="B37" s="46">
        <v>102229</v>
      </c>
      <c r="C37" s="47" t="s">
        <v>86</v>
      </c>
      <c r="D37" s="48" t="s">
        <v>39</v>
      </c>
      <c r="E37" s="26">
        <v>20.32</v>
      </c>
      <c r="F37" s="38"/>
      <c r="G37" s="18">
        <f t="shared" si="0"/>
        <v>0</v>
      </c>
    </row>
    <row r="38" spans="1:7" ht="16" x14ac:dyDescent="0.2">
      <c r="A38" s="45">
        <v>102276</v>
      </c>
      <c r="B38" s="46">
        <v>102276</v>
      </c>
      <c r="C38" s="47" t="s">
        <v>86</v>
      </c>
      <c r="D38" s="48" t="s">
        <v>40</v>
      </c>
      <c r="E38" s="26">
        <v>8.1</v>
      </c>
      <c r="F38" s="38"/>
      <c r="G38" s="18">
        <f t="shared" si="0"/>
        <v>0</v>
      </c>
    </row>
    <row r="39" spans="1:7" ht="16" x14ac:dyDescent="0.2">
      <c r="A39" s="45" t="s">
        <v>113</v>
      </c>
      <c r="B39" s="46" t="s">
        <v>113</v>
      </c>
      <c r="C39" s="47" t="s">
        <v>86</v>
      </c>
      <c r="D39" s="48" t="s">
        <v>41</v>
      </c>
      <c r="E39" s="26">
        <v>11.5</v>
      </c>
      <c r="F39" s="38"/>
      <c r="G39" s="18">
        <f t="shared" si="0"/>
        <v>0</v>
      </c>
    </row>
    <row r="40" spans="1:7" ht="16" x14ac:dyDescent="0.2">
      <c r="A40" s="45" t="s">
        <v>114</v>
      </c>
      <c r="B40" s="46" t="s">
        <v>114</v>
      </c>
      <c r="C40" s="47" t="s">
        <v>86</v>
      </c>
      <c r="D40" s="48" t="s">
        <v>42</v>
      </c>
      <c r="E40" s="26">
        <v>0.34249600000000002</v>
      </c>
      <c r="F40" s="38"/>
      <c r="G40" s="18">
        <f t="shared" si="0"/>
        <v>0</v>
      </c>
    </row>
    <row r="41" spans="1:7" ht="16" x14ac:dyDescent="0.2">
      <c r="A41" s="45" t="s">
        <v>115</v>
      </c>
      <c r="B41" s="46" t="s">
        <v>115</v>
      </c>
      <c r="C41" s="47" t="s">
        <v>86</v>
      </c>
      <c r="D41" s="48" t="s">
        <v>43</v>
      </c>
      <c r="E41" s="26">
        <v>0.60368000000000011</v>
      </c>
      <c r="F41" s="38"/>
      <c r="G41" s="18">
        <f>E41*F41</f>
        <v>0</v>
      </c>
    </row>
    <row r="42" spans="1:7" ht="16" x14ac:dyDescent="0.2">
      <c r="A42" s="45" t="s">
        <v>116</v>
      </c>
      <c r="B42" s="46" t="s">
        <v>116</v>
      </c>
      <c r="C42" s="47" t="s">
        <v>86</v>
      </c>
      <c r="D42" s="48" t="s">
        <v>44</v>
      </c>
      <c r="E42" s="26">
        <v>0.81</v>
      </c>
      <c r="F42" s="38"/>
      <c r="G42" s="18">
        <f t="shared" ref="G42:G79" si="1">E42*F42</f>
        <v>0</v>
      </c>
    </row>
    <row r="43" spans="1:7" ht="16" x14ac:dyDescent="0.2">
      <c r="A43" s="45">
        <v>107554</v>
      </c>
      <c r="B43" s="46">
        <v>107554</v>
      </c>
      <c r="C43" s="47" t="s">
        <v>86</v>
      </c>
      <c r="D43" s="48" t="s">
        <v>45</v>
      </c>
      <c r="E43" s="26">
        <v>0.71499999999999997</v>
      </c>
      <c r="F43" s="38"/>
      <c r="G43" s="18">
        <f t="shared" si="1"/>
        <v>0</v>
      </c>
    </row>
    <row r="44" spans="1:7" ht="16" x14ac:dyDescent="0.2">
      <c r="A44" s="45" t="s">
        <v>117</v>
      </c>
      <c r="B44" s="46" t="s">
        <v>117</v>
      </c>
      <c r="C44" s="47" t="s">
        <v>86</v>
      </c>
      <c r="D44" s="48" t="s">
        <v>46</v>
      </c>
      <c r="E44" s="26">
        <v>0.89500000000000002</v>
      </c>
      <c r="F44" s="38"/>
      <c r="G44" s="18">
        <f t="shared" si="1"/>
        <v>0</v>
      </c>
    </row>
    <row r="45" spans="1:7" ht="16" x14ac:dyDescent="0.2">
      <c r="A45" s="45" t="s">
        <v>118</v>
      </c>
      <c r="B45" s="46" t="s">
        <v>118</v>
      </c>
      <c r="C45" s="47" t="s">
        <v>86</v>
      </c>
      <c r="D45" s="48" t="s">
        <v>47</v>
      </c>
      <c r="E45" s="26">
        <v>1.68</v>
      </c>
      <c r="F45" s="38"/>
      <c r="G45" s="18">
        <f t="shared" si="1"/>
        <v>0</v>
      </c>
    </row>
    <row r="46" spans="1:7" ht="16" x14ac:dyDescent="0.2">
      <c r="A46" s="45" t="s">
        <v>119</v>
      </c>
      <c r="B46" s="46" t="s">
        <v>119</v>
      </c>
      <c r="C46" s="47" t="s">
        <v>86</v>
      </c>
      <c r="D46" s="48" t="s">
        <v>48</v>
      </c>
      <c r="E46" s="26">
        <v>2.2000000000000002</v>
      </c>
      <c r="F46" s="38"/>
      <c r="G46" s="18">
        <f t="shared" si="1"/>
        <v>0</v>
      </c>
    </row>
    <row r="47" spans="1:7" ht="16" x14ac:dyDescent="0.2">
      <c r="A47" s="45" t="s">
        <v>120</v>
      </c>
      <c r="B47" s="46" t="s">
        <v>120</v>
      </c>
      <c r="C47" s="47" t="s">
        <v>86</v>
      </c>
      <c r="D47" s="48" t="s">
        <v>49</v>
      </c>
      <c r="E47" s="26">
        <v>2.7</v>
      </c>
      <c r="F47" s="38"/>
      <c r="G47" s="18">
        <f t="shared" si="1"/>
        <v>0</v>
      </c>
    </row>
    <row r="48" spans="1:7" ht="16" x14ac:dyDescent="0.2">
      <c r="A48" s="45" t="s">
        <v>121</v>
      </c>
      <c r="B48" s="46" t="s">
        <v>121</v>
      </c>
      <c r="C48" s="47" t="s">
        <v>86</v>
      </c>
      <c r="D48" s="48" t="s">
        <v>50</v>
      </c>
      <c r="E48" s="26">
        <v>3.2</v>
      </c>
      <c r="F48" s="38"/>
      <c r="G48" s="18">
        <f t="shared" si="1"/>
        <v>0</v>
      </c>
    </row>
    <row r="49" spans="1:7" ht="16" x14ac:dyDescent="0.2">
      <c r="A49" s="45" t="s">
        <v>122</v>
      </c>
      <c r="B49" s="46" t="s">
        <v>122</v>
      </c>
      <c r="C49" s="47" t="s">
        <v>86</v>
      </c>
      <c r="D49" s="48" t="s">
        <v>51</v>
      </c>
      <c r="E49" s="26">
        <v>3.9</v>
      </c>
      <c r="F49" s="39"/>
      <c r="G49" s="18">
        <f t="shared" si="1"/>
        <v>0</v>
      </c>
    </row>
    <row r="50" spans="1:7" ht="16" x14ac:dyDescent="0.2">
      <c r="A50" s="45">
        <v>107561</v>
      </c>
      <c r="B50" s="46">
        <v>107561</v>
      </c>
      <c r="C50" s="47" t="s">
        <v>86</v>
      </c>
      <c r="D50" s="48" t="s">
        <v>52</v>
      </c>
      <c r="E50" s="26">
        <v>5.89</v>
      </c>
      <c r="F50" s="38"/>
      <c r="G50" s="18">
        <f t="shared" si="1"/>
        <v>0</v>
      </c>
    </row>
    <row r="51" spans="1:7" ht="16" x14ac:dyDescent="0.2">
      <c r="A51" s="45" t="s">
        <v>123</v>
      </c>
      <c r="B51" s="46" t="s">
        <v>123</v>
      </c>
      <c r="C51" s="47" t="s">
        <v>86</v>
      </c>
      <c r="D51" s="48" t="s">
        <v>53</v>
      </c>
      <c r="E51" s="26">
        <v>7.84</v>
      </c>
      <c r="F51" s="38"/>
      <c r="G51" s="18">
        <f t="shared" si="1"/>
        <v>0</v>
      </c>
    </row>
    <row r="52" spans="1:7" ht="16" x14ac:dyDescent="0.2">
      <c r="A52" s="45" t="s">
        <v>124</v>
      </c>
      <c r="B52" s="46" t="s">
        <v>124</v>
      </c>
      <c r="C52" s="47" t="s">
        <v>86</v>
      </c>
      <c r="D52" s="48" t="s">
        <v>54</v>
      </c>
      <c r="E52" s="26">
        <v>1.53</v>
      </c>
      <c r="F52" s="38"/>
      <c r="G52" s="18">
        <f t="shared" si="1"/>
        <v>0</v>
      </c>
    </row>
    <row r="53" spans="1:7" ht="16" x14ac:dyDescent="0.2">
      <c r="A53" s="45" t="s">
        <v>125</v>
      </c>
      <c r="B53" s="46" t="s">
        <v>125</v>
      </c>
      <c r="C53" s="47" t="s">
        <v>86</v>
      </c>
      <c r="D53" s="48" t="s">
        <v>55</v>
      </c>
      <c r="E53" s="26">
        <v>2.7749999999999999</v>
      </c>
      <c r="F53" s="40"/>
      <c r="G53" s="18">
        <f t="shared" si="1"/>
        <v>0</v>
      </c>
    </row>
    <row r="54" spans="1:7" ht="16" x14ac:dyDescent="0.2">
      <c r="A54" s="45" t="s">
        <v>126</v>
      </c>
      <c r="B54" s="46" t="s">
        <v>126</v>
      </c>
      <c r="C54" s="47" t="s">
        <v>86</v>
      </c>
      <c r="D54" s="48" t="s">
        <v>56</v>
      </c>
      <c r="E54" s="26">
        <v>10.199999999999999</v>
      </c>
      <c r="F54" s="38"/>
      <c r="G54" s="18">
        <f t="shared" si="1"/>
        <v>0</v>
      </c>
    </row>
    <row r="55" spans="1:7" ht="16" x14ac:dyDescent="0.2">
      <c r="A55" s="45" t="s">
        <v>9</v>
      </c>
      <c r="B55" s="46" t="s">
        <v>9</v>
      </c>
      <c r="C55" s="47" t="s">
        <v>86</v>
      </c>
      <c r="D55" s="48" t="s">
        <v>57</v>
      </c>
      <c r="E55" s="26">
        <v>4.78</v>
      </c>
      <c r="F55" s="38"/>
      <c r="G55" s="18">
        <f t="shared" si="1"/>
        <v>0</v>
      </c>
    </row>
    <row r="56" spans="1:7" ht="16" x14ac:dyDescent="0.2">
      <c r="A56" s="45" t="s">
        <v>6</v>
      </c>
      <c r="B56" s="46" t="s">
        <v>6</v>
      </c>
      <c r="C56" s="47" t="s">
        <v>86</v>
      </c>
      <c r="D56" s="48" t="s">
        <v>58</v>
      </c>
      <c r="E56" s="26">
        <v>2.4</v>
      </c>
      <c r="F56" s="38"/>
      <c r="G56" s="18">
        <f t="shared" si="1"/>
        <v>0</v>
      </c>
    </row>
    <row r="57" spans="1:7" ht="16" x14ac:dyDescent="0.2">
      <c r="A57" s="45" t="s">
        <v>127</v>
      </c>
      <c r="B57" s="46" t="s">
        <v>127</v>
      </c>
      <c r="C57" s="47" t="s">
        <v>86</v>
      </c>
      <c r="D57" s="48" t="s">
        <v>59</v>
      </c>
      <c r="E57" s="26">
        <v>2.15</v>
      </c>
      <c r="F57" s="38"/>
      <c r="G57" s="18">
        <f t="shared" si="1"/>
        <v>0</v>
      </c>
    </row>
    <row r="58" spans="1:7" ht="16" x14ac:dyDescent="0.2">
      <c r="A58" s="45">
        <v>107569</v>
      </c>
      <c r="B58" s="46">
        <v>107569</v>
      </c>
      <c r="C58" s="47" t="s">
        <v>86</v>
      </c>
      <c r="D58" s="48" t="s">
        <v>60</v>
      </c>
      <c r="E58" s="26">
        <v>4.4000000000000004</v>
      </c>
      <c r="F58" s="40"/>
      <c r="G58" s="18">
        <f t="shared" si="1"/>
        <v>0</v>
      </c>
    </row>
    <row r="59" spans="1:7" ht="16" x14ac:dyDescent="0.2">
      <c r="A59" s="45" t="s">
        <v>128</v>
      </c>
      <c r="B59" s="46" t="s">
        <v>128</v>
      </c>
      <c r="C59" s="47" t="s">
        <v>86</v>
      </c>
      <c r="D59" s="48" t="s">
        <v>61</v>
      </c>
      <c r="E59" s="26">
        <v>3.6</v>
      </c>
      <c r="F59" s="38"/>
      <c r="G59" s="18">
        <f t="shared" si="1"/>
        <v>0</v>
      </c>
    </row>
    <row r="60" spans="1:7" ht="16" x14ac:dyDescent="0.2">
      <c r="A60" s="45" t="s">
        <v>129</v>
      </c>
      <c r="B60" s="46" t="s">
        <v>129</v>
      </c>
      <c r="C60" s="47" t="s">
        <v>86</v>
      </c>
      <c r="D60" s="48" t="s">
        <v>62</v>
      </c>
      <c r="E60" s="26">
        <v>3.45</v>
      </c>
      <c r="F60" s="38"/>
      <c r="G60" s="18">
        <f t="shared" si="1"/>
        <v>0</v>
      </c>
    </row>
    <row r="61" spans="1:7" ht="16" x14ac:dyDescent="0.2">
      <c r="A61" s="45" t="s">
        <v>130</v>
      </c>
      <c r="B61" s="46" t="s">
        <v>130</v>
      </c>
      <c r="C61" s="47" t="s">
        <v>86</v>
      </c>
      <c r="D61" s="48" t="s">
        <v>63</v>
      </c>
      <c r="E61" s="26">
        <v>5.4</v>
      </c>
      <c r="F61" s="38"/>
      <c r="G61" s="18">
        <f>E61*F61</f>
        <v>0</v>
      </c>
    </row>
    <row r="62" spans="1:7" ht="16" x14ac:dyDescent="0.2">
      <c r="A62" s="45" t="s">
        <v>131</v>
      </c>
      <c r="B62" s="46" t="s">
        <v>131</v>
      </c>
      <c r="C62" s="47" t="s">
        <v>86</v>
      </c>
      <c r="D62" s="48" t="s">
        <v>64</v>
      </c>
      <c r="E62" s="26">
        <v>5.6</v>
      </c>
      <c r="F62" s="38"/>
      <c r="G62" s="18">
        <f t="shared" si="1"/>
        <v>0</v>
      </c>
    </row>
    <row r="63" spans="1:7" ht="16" x14ac:dyDescent="0.2">
      <c r="A63" s="45" t="s">
        <v>132</v>
      </c>
      <c r="B63" s="46" t="s">
        <v>132</v>
      </c>
      <c r="C63" s="47" t="s">
        <v>86</v>
      </c>
      <c r="D63" s="48" t="s">
        <v>65</v>
      </c>
      <c r="E63" s="26">
        <v>6.6</v>
      </c>
      <c r="F63" s="38"/>
      <c r="G63" s="18">
        <f t="shared" si="1"/>
        <v>0</v>
      </c>
    </row>
    <row r="64" spans="1:7" ht="16" x14ac:dyDescent="0.2">
      <c r="A64" s="45" t="s">
        <v>133</v>
      </c>
      <c r="B64" s="46" t="s">
        <v>133</v>
      </c>
      <c r="C64" s="47" t="s">
        <v>86</v>
      </c>
      <c r="D64" s="48" t="s">
        <v>66</v>
      </c>
      <c r="E64" s="26">
        <v>3.73</v>
      </c>
      <c r="F64" s="38"/>
      <c r="G64" s="18">
        <f t="shared" si="1"/>
        <v>0</v>
      </c>
    </row>
    <row r="65" spans="1:7" ht="16" x14ac:dyDescent="0.2">
      <c r="A65" s="45" t="s">
        <v>134</v>
      </c>
      <c r="B65" s="46" t="s">
        <v>134</v>
      </c>
      <c r="C65" s="47" t="s">
        <v>86</v>
      </c>
      <c r="D65" s="48" t="s">
        <v>67</v>
      </c>
      <c r="E65" s="26">
        <v>2.5</v>
      </c>
      <c r="F65" s="38"/>
      <c r="G65" s="18">
        <f t="shared" si="1"/>
        <v>0</v>
      </c>
    </row>
    <row r="66" spans="1:7" ht="16" x14ac:dyDescent="0.2">
      <c r="A66" s="45" t="s">
        <v>7</v>
      </c>
      <c r="B66" s="46" t="s">
        <v>7</v>
      </c>
      <c r="C66" s="47" t="s">
        <v>86</v>
      </c>
      <c r="D66" s="48" t="s">
        <v>68</v>
      </c>
      <c r="E66" s="26">
        <v>5</v>
      </c>
      <c r="F66" s="38"/>
      <c r="G66" s="18">
        <f t="shared" si="1"/>
        <v>0</v>
      </c>
    </row>
    <row r="67" spans="1:7" ht="16" x14ac:dyDescent="0.2">
      <c r="A67" s="45" t="s">
        <v>135</v>
      </c>
      <c r="B67" s="46" t="s">
        <v>135</v>
      </c>
      <c r="C67" s="47" t="s">
        <v>86</v>
      </c>
      <c r="D67" s="48" t="s">
        <v>69</v>
      </c>
      <c r="E67" s="26">
        <v>11</v>
      </c>
      <c r="F67" s="38"/>
      <c r="G67" s="18">
        <f t="shared" si="1"/>
        <v>0</v>
      </c>
    </row>
    <row r="68" spans="1:7" ht="16" x14ac:dyDescent="0.2">
      <c r="A68" s="45" t="s">
        <v>8</v>
      </c>
      <c r="B68" s="46" t="s">
        <v>8</v>
      </c>
      <c r="C68" s="47" t="s">
        <v>86</v>
      </c>
      <c r="D68" s="48" t="s">
        <v>70</v>
      </c>
      <c r="E68" s="26">
        <v>34</v>
      </c>
      <c r="F68" s="38"/>
      <c r="G68" s="18">
        <f t="shared" si="1"/>
        <v>0</v>
      </c>
    </row>
    <row r="69" spans="1:7" ht="16" x14ac:dyDescent="0.2">
      <c r="A69" s="45" t="s">
        <v>136</v>
      </c>
      <c r="B69" s="46" t="s">
        <v>136</v>
      </c>
      <c r="C69" s="47" t="s">
        <v>87</v>
      </c>
      <c r="D69" s="48" t="s">
        <v>71</v>
      </c>
      <c r="E69" s="27">
        <v>88.68</v>
      </c>
      <c r="F69" s="38"/>
      <c r="G69" s="18">
        <f t="shared" si="1"/>
        <v>0</v>
      </c>
    </row>
    <row r="70" spans="1:7" ht="16" x14ac:dyDescent="0.2">
      <c r="A70" s="45" t="s">
        <v>137</v>
      </c>
      <c r="B70" s="46" t="s">
        <v>137</v>
      </c>
      <c r="C70" s="47" t="s">
        <v>87</v>
      </c>
      <c r="D70" s="48" t="s">
        <v>72</v>
      </c>
      <c r="E70" s="27">
        <v>108</v>
      </c>
      <c r="F70" s="38"/>
      <c r="G70" s="18">
        <f t="shared" si="1"/>
        <v>0</v>
      </c>
    </row>
    <row r="71" spans="1:7" ht="16" x14ac:dyDescent="0.2">
      <c r="A71" s="45" t="s">
        <v>138</v>
      </c>
      <c r="B71" s="46" t="s">
        <v>138</v>
      </c>
      <c r="C71" s="47" t="s">
        <v>87</v>
      </c>
      <c r="D71" s="48" t="s">
        <v>73</v>
      </c>
      <c r="E71" s="27">
        <v>165</v>
      </c>
      <c r="F71" s="38"/>
      <c r="G71" s="18">
        <f t="shared" si="1"/>
        <v>0</v>
      </c>
    </row>
    <row r="72" spans="1:7" ht="16" x14ac:dyDescent="0.2">
      <c r="A72" s="45" t="s">
        <v>139</v>
      </c>
      <c r="B72" s="46" t="s">
        <v>139</v>
      </c>
      <c r="C72" s="47" t="s">
        <v>87</v>
      </c>
      <c r="D72" s="48" t="s">
        <v>74</v>
      </c>
      <c r="E72" s="27">
        <v>171</v>
      </c>
      <c r="F72" s="38"/>
      <c r="G72" s="18">
        <f t="shared" si="1"/>
        <v>0</v>
      </c>
    </row>
    <row r="73" spans="1:7" ht="16" x14ac:dyDescent="0.2">
      <c r="A73" s="45" t="s">
        <v>140</v>
      </c>
      <c r="B73" s="46" t="s">
        <v>140</v>
      </c>
      <c r="C73" s="47" t="s">
        <v>88</v>
      </c>
      <c r="D73" s="48" t="s">
        <v>75</v>
      </c>
      <c r="E73" s="28">
        <v>31</v>
      </c>
      <c r="F73" s="38"/>
      <c r="G73" s="18">
        <f t="shared" si="1"/>
        <v>0</v>
      </c>
    </row>
    <row r="74" spans="1:7" ht="16" x14ac:dyDescent="0.2">
      <c r="A74" s="45" t="s">
        <v>141</v>
      </c>
      <c r="B74" s="46" t="s">
        <v>141</v>
      </c>
      <c r="C74" s="47" t="s">
        <v>88</v>
      </c>
      <c r="D74" s="48" t="s">
        <v>76</v>
      </c>
      <c r="E74" s="28">
        <v>22</v>
      </c>
      <c r="F74" s="38"/>
      <c r="G74" s="18">
        <f t="shared" si="1"/>
        <v>0</v>
      </c>
    </row>
    <row r="75" spans="1:7" ht="16" x14ac:dyDescent="0.2">
      <c r="A75" s="45" t="s">
        <v>142</v>
      </c>
      <c r="B75" s="46" t="s">
        <v>142</v>
      </c>
      <c r="C75" s="47" t="s">
        <v>89</v>
      </c>
      <c r="D75" s="48" t="s">
        <v>77</v>
      </c>
      <c r="E75" s="28">
        <v>187</v>
      </c>
      <c r="F75" s="39"/>
      <c r="G75" s="18">
        <f t="shared" si="1"/>
        <v>0</v>
      </c>
    </row>
    <row r="76" spans="1:7" ht="16" x14ac:dyDescent="0.2">
      <c r="A76" s="45" t="s">
        <v>12</v>
      </c>
      <c r="B76" s="46" t="s">
        <v>12</v>
      </c>
      <c r="C76" s="47" t="s">
        <v>89</v>
      </c>
      <c r="D76" s="48" t="s">
        <v>78</v>
      </c>
      <c r="E76" s="28">
        <v>85</v>
      </c>
      <c r="F76" s="38"/>
      <c r="G76" s="18">
        <f t="shared" si="1"/>
        <v>0</v>
      </c>
    </row>
    <row r="77" spans="1:7" ht="16" x14ac:dyDescent="0.2">
      <c r="A77" s="45" t="s">
        <v>143</v>
      </c>
      <c r="B77" s="46" t="s">
        <v>143</v>
      </c>
      <c r="C77" s="47" t="s">
        <v>89</v>
      </c>
      <c r="D77" s="48" t="s">
        <v>79</v>
      </c>
      <c r="E77" s="28">
        <v>177.5</v>
      </c>
      <c r="F77" s="38"/>
      <c r="G77" s="18">
        <f t="shared" si="1"/>
        <v>0</v>
      </c>
    </row>
    <row r="78" spans="1:7" ht="16" x14ac:dyDescent="0.2">
      <c r="A78" s="45" t="s">
        <v>144</v>
      </c>
      <c r="B78" s="46" t="s">
        <v>144</v>
      </c>
      <c r="C78" s="47" t="s">
        <v>90</v>
      </c>
      <c r="D78" s="48" t="s">
        <v>80</v>
      </c>
      <c r="E78" s="28">
        <v>3.9</v>
      </c>
      <c r="F78" s="38"/>
      <c r="G78" s="18">
        <f t="shared" si="1"/>
        <v>0</v>
      </c>
    </row>
    <row r="79" spans="1:7" ht="16" x14ac:dyDescent="0.2">
      <c r="A79" s="45" t="s">
        <v>145</v>
      </c>
      <c r="B79" s="46" t="s">
        <v>145</v>
      </c>
      <c r="C79" s="47" t="s">
        <v>90</v>
      </c>
      <c r="D79" s="48" t="s">
        <v>81</v>
      </c>
      <c r="E79" s="28">
        <v>3.76</v>
      </c>
      <c r="F79" s="38"/>
      <c r="G79" s="18">
        <f t="shared" si="1"/>
        <v>0</v>
      </c>
    </row>
    <row r="80" spans="1:7" ht="16" x14ac:dyDescent="0.2">
      <c r="A80" s="45" t="s">
        <v>11</v>
      </c>
      <c r="B80" s="46" t="s">
        <v>11</v>
      </c>
      <c r="C80" s="47" t="s">
        <v>90</v>
      </c>
      <c r="D80" s="48" t="s">
        <v>82</v>
      </c>
      <c r="E80" s="28">
        <v>3.24</v>
      </c>
      <c r="F80" s="38"/>
      <c r="G80" s="18">
        <f>E80*F80</f>
        <v>0</v>
      </c>
    </row>
    <row r="81" spans="1:7" ht="16" x14ac:dyDescent="0.2">
      <c r="A81" s="45" t="s">
        <v>146</v>
      </c>
      <c r="B81" s="46" t="s">
        <v>146</v>
      </c>
      <c r="C81" s="47" t="s">
        <v>87</v>
      </c>
      <c r="D81" s="48" t="s">
        <v>83</v>
      </c>
      <c r="E81" s="28">
        <v>2277.8800000000006</v>
      </c>
      <c r="F81" s="38"/>
      <c r="G81" s="18">
        <f t="shared" ref="G81:G82" si="2">E81*F81</f>
        <v>0</v>
      </c>
    </row>
    <row r="82" spans="1:7" ht="16" x14ac:dyDescent="0.2">
      <c r="A82" s="45" t="s">
        <v>147</v>
      </c>
      <c r="B82" s="46" t="s">
        <v>147</v>
      </c>
      <c r="C82" s="47" t="s">
        <v>90</v>
      </c>
      <c r="D82" s="48" t="s">
        <v>84</v>
      </c>
      <c r="E82" s="28">
        <v>81</v>
      </c>
      <c r="F82" s="38"/>
      <c r="G82" s="18">
        <f t="shared" si="2"/>
        <v>0</v>
      </c>
    </row>
    <row r="83" spans="1:7" x14ac:dyDescent="0.2">
      <c r="A83" s="11"/>
      <c r="B83" s="19"/>
      <c r="C83" s="19"/>
      <c r="D83" s="19"/>
      <c r="E83" s="9"/>
      <c r="F83" s="9"/>
      <c r="G83" s="9"/>
    </row>
    <row r="84" spans="1:7" ht="28" x14ac:dyDescent="0.3">
      <c r="A84" s="12"/>
      <c r="B84" s="12"/>
      <c r="C84" s="12"/>
      <c r="D84" s="12"/>
      <c r="E84" s="37" t="s">
        <v>14</v>
      </c>
      <c r="F84" s="37"/>
      <c r="G84" s="20">
        <f>SUM(G13:G82)</f>
        <v>0</v>
      </c>
    </row>
    <row r="85" spans="1:7" x14ac:dyDescent="0.2">
      <c r="A85" s="1"/>
      <c r="B85" s="1"/>
      <c r="C85" s="1"/>
      <c r="D85" s="1"/>
      <c r="E85" s="1"/>
      <c r="F85" s="1"/>
    </row>
    <row r="86" spans="1:7" ht="17" x14ac:dyDescent="0.2">
      <c r="A86" s="30" t="s">
        <v>154</v>
      </c>
      <c r="B86" s="31" t="s">
        <v>155</v>
      </c>
      <c r="C86" s="31" t="s">
        <v>156</v>
      </c>
      <c r="D86" s="32"/>
      <c r="E86" s="2"/>
      <c r="F86" s="3"/>
    </row>
    <row r="87" spans="1:7" x14ac:dyDescent="0.2">
      <c r="A87" s="32">
        <v>1010371</v>
      </c>
      <c r="B87" s="33" t="s">
        <v>157</v>
      </c>
      <c r="C87" s="33" t="s">
        <v>158</v>
      </c>
      <c r="D87" s="32"/>
      <c r="E87" s="1"/>
      <c r="F87" s="1"/>
    </row>
    <row r="88" spans="1:7" x14ac:dyDescent="0.2">
      <c r="A88" s="32">
        <v>1010373</v>
      </c>
      <c r="B88" s="33" t="s">
        <v>159</v>
      </c>
      <c r="C88" s="33" t="s">
        <v>160</v>
      </c>
      <c r="D88" s="32"/>
    </row>
    <row r="89" spans="1:7" x14ac:dyDescent="0.2">
      <c r="A89" s="32">
        <v>1010374</v>
      </c>
      <c r="B89" s="33" t="s">
        <v>161</v>
      </c>
      <c r="C89" s="33" t="s">
        <v>162</v>
      </c>
      <c r="D89" s="32"/>
    </row>
    <row r="90" spans="1:7" x14ac:dyDescent="0.2">
      <c r="A90" s="32">
        <v>1017035</v>
      </c>
      <c r="B90" s="33" t="s">
        <v>163</v>
      </c>
      <c r="C90" s="33" t="s">
        <v>164</v>
      </c>
      <c r="D90" s="32"/>
    </row>
    <row r="91" spans="1:7" x14ac:dyDescent="0.2">
      <c r="A91" s="32">
        <v>1017036</v>
      </c>
      <c r="B91" s="33" t="s">
        <v>165</v>
      </c>
      <c r="C91" s="33" t="s">
        <v>166</v>
      </c>
      <c r="D91" s="32"/>
    </row>
    <row r="92" spans="1:7" x14ac:dyDescent="0.2">
      <c r="A92" s="32">
        <v>1017037</v>
      </c>
      <c r="B92" s="33" t="s">
        <v>167</v>
      </c>
      <c r="C92" s="33" t="s">
        <v>168</v>
      </c>
      <c r="D92" s="32"/>
    </row>
    <row r="93" spans="1:7" x14ac:dyDescent="0.2">
      <c r="A93" s="32">
        <v>1021397</v>
      </c>
      <c r="B93" s="33" t="s">
        <v>169</v>
      </c>
      <c r="C93" s="33" t="s">
        <v>170</v>
      </c>
      <c r="D93" s="32"/>
    </row>
    <row r="94" spans="1:7" x14ac:dyDescent="0.2">
      <c r="A94" s="32">
        <v>1025448</v>
      </c>
      <c r="B94" s="33" t="s">
        <v>171</v>
      </c>
      <c r="C94" s="33" t="s">
        <v>172</v>
      </c>
      <c r="D94" s="32"/>
    </row>
    <row r="95" spans="1:7" x14ac:dyDescent="0.2">
      <c r="A95" s="32"/>
      <c r="B95" s="33"/>
      <c r="C95" s="33"/>
      <c r="D95" s="32"/>
    </row>
    <row r="96" spans="1:7" ht="16" x14ac:dyDescent="0.2">
      <c r="A96" s="31" t="s">
        <v>173</v>
      </c>
      <c r="B96" s="32"/>
      <c r="C96" s="32"/>
      <c r="D96" s="32"/>
    </row>
    <row r="97" spans="1:4" x14ac:dyDescent="0.2">
      <c r="A97" s="32">
        <v>192906</v>
      </c>
      <c r="B97" s="33" t="s">
        <v>174</v>
      </c>
      <c r="C97" s="32"/>
      <c r="D97" s="32"/>
    </row>
    <row r="98" spans="1:4" x14ac:dyDescent="0.2">
      <c r="A98" s="32">
        <v>199851</v>
      </c>
      <c r="B98" s="33" t="s">
        <v>175</v>
      </c>
      <c r="C98" s="32"/>
      <c r="D98" s="32"/>
    </row>
    <row r="99" spans="1:4" x14ac:dyDescent="0.2">
      <c r="A99" s="32">
        <v>192905</v>
      </c>
      <c r="B99" s="33" t="s">
        <v>176</v>
      </c>
      <c r="C99" s="32"/>
      <c r="D99" s="32"/>
    </row>
  </sheetData>
  <sheetProtection algorithmName="SHA-512" hashValue="5fXUJYG/Q557dEyM81m/3Bhii5RqRHXIziInyWmx+sarEm3Hyg0+JZKlwLzSejVoK3+lyETm1peXzuWrQdmLXA==" saltValue="w93q7d7JCsMUQDk0naMETg==" spinCount="100000" sheet="1" objects="1" scenarios="1"/>
  <mergeCells count="75">
    <mergeCell ref="A74:B74"/>
    <mergeCell ref="A75:B75"/>
    <mergeCell ref="A76:B76"/>
    <mergeCell ref="A82:B82"/>
    <mergeCell ref="A77:B77"/>
    <mergeCell ref="A78:B78"/>
    <mergeCell ref="A79:B79"/>
    <mergeCell ref="A80:B80"/>
    <mergeCell ref="A81:B81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3:F3"/>
    <mergeCell ref="A5:B5"/>
    <mergeCell ref="A6:B6"/>
    <mergeCell ref="E84:F84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  <pageSetup scale="7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5B41D8AC3864B86521BDC8519CA52" ma:contentTypeVersion="13" ma:contentTypeDescription="Create a new document." ma:contentTypeScope="" ma:versionID="8329ae53aa29ed2e40cb4695bde86058">
  <xsd:schema xmlns:xsd="http://www.w3.org/2001/XMLSchema" xmlns:xs="http://www.w3.org/2001/XMLSchema" xmlns:p="http://schemas.microsoft.com/office/2006/metadata/properties" xmlns:ns2="8dc81754-b057-420e-9b82-118036d223c7" xmlns:ns3="e403a2e1-4632-4fd6-afb4-908c232bdf9f" targetNamespace="http://schemas.microsoft.com/office/2006/metadata/properties" ma:root="true" ma:fieldsID="20357807589098e1ee0e4475b08dc35b" ns2:_="" ns3:_="">
    <xsd:import namespace="8dc81754-b057-420e-9b82-118036d223c7"/>
    <xsd:import namespace="e403a2e1-4632-4fd6-afb4-908c232bdf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81754-b057-420e-9b82-118036d223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3a2e1-4632-4fd6-afb4-908c232bdf9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4B5270-5270-4285-BDB6-5276186A8F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D3397C-D705-435E-8317-584E234A88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AAD7F1-87FD-45A1-A46D-4D0B25C24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c81754-b057-420e-9b82-118036d223c7"/>
    <ds:schemaRef ds:uri="e403a2e1-4632-4fd6-afb4-908c232bdf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UPS STORE ORDER FORM</vt:lpstr>
      <vt:lpstr>'UPS STORE ORDER FORM'!Print_Area</vt:lpstr>
    </vt:vector>
  </TitlesOfParts>
  <Company>Ernest Packaging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Kodi Riebling</dc:creator>
  <cp:lastModifiedBy>Microsoft Office User</cp:lastModifiedBy>
  <cp:lastPrinted>2019-08-12T15:07:47Z</cp:lastPrinted>
  <dcterms:created xsi:type="dcterms:W3CDTF">2018-08-22T22:21:53Z</dcterms:created>
  <dcterms:modified xsi:type="dcterms:W3CDTF">2021-10-29T16:23:15Z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0x01010079E5B41D8AC3864B86521BDC8519CA52</vt:lpwstr>
  </property>
</Properties>
</file>