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nestcorp.sharepoint.com/marketing/Shared Documents/Marketing Share/BRANDING/UPS Store Order Forms/"/>
    </mc:Choice>
  </mc:AlternateContent>
  <xr:revisionPtr revIDLastSave="35" documentId="13_ncr:1_{02DD0C3B-A2A7-9444-BFE8-0001189DD711}" xr6:coauthVersionLast="47" xr6:coauthVersionMax="47" xr10:uidLastSave="{BACB46BD-B365-9F4A-A7B4-A9CDBADA8382}"/>
  <bookViews>
    <workbookView xWindow="-39440" yWindow="500" windowWidth="37720" windowHeight="24780" xr2:uid="{06F2F5F8-828E-A041-87D4-3C716869D040}"/>
  </bookViews>
  <sheets>
    <sheet name="UPS 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I18" i="1"/>
  <c r="I9" i="1"/>
  <c r="I10" i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7" i="1"/>
  <c r="I98" i="1"/>
  <c r="I99" i="1"/>
  <c r="I8" i="1"/>
  <c r="I101" i="1" l="1"/>
</calcChain>
</file>

<file path=xl/sharedStrings.xml><?xml version="1.0" encoding="utf-8"?>
<sst xmlns="http://schemas.openxmlformats.org/spreadsheetml/2006/main" count="374" uniqueCount="231">
  <si>
    <t>Ernest Packaging Solutions will have free delivery on all original orders over $200.00</t>
  </si>
  <si>
    <t>Orders under $200.00 will have a $40.00 handling and delivery fee. Backorder STOCK (items on this listing) will not have a delivery fee.  However on special items split-off delivery charge will apply</t>
  </si>
  <si>
    <t>All stores are welcome to will call any orders to avoid a delivery fee and receive 5% discount.</t>
  </si>
  <si>
    <t>Part Number</t>
  </si>
  <si>
    <t>SAP Material #</t>
  </si>
  <si>
    <t>Ernest Part #</t>
  </si>
  <si>
    <t>Bdl Count</t>
  </si>
  <si>
    <t>DIMENSIONS (ADJUSTABLE DEPTH)</t>
  </si>
  <si>
    <t>UOM</t>
  </si>
  <si>
    <t>Sell Price</t>
  </si>
  <si>
    <t>Qty Ordered</t>
  </si>
  <si>
    <t>Extended Price</t>
  </si>
  <si>
    <t>UPSREGTAPE</t>
  </si>
  <si>
    <t xml:space="preserve">Add Mach Rls 80mmx273' 51 Wh Register Tape 50Rls/Cs </t>
  </si>
  <si>
    <t>RL</t>
  </si>
  <si>
    <t>BW12S24P</t>
  </si>
  <si>
    <t>NB48H250S24P12VLL</t>
  </si>
  <si>
    <t>Bubble LARGE BY THE BUNDLE, 1/2" X 24 X 250' PERF@12"</t>
  </si>
  <si>
    <t>BDL</t>
  </si>
  <si>
    <t>NB24H250S0P12BB</t>
  </si>
  <si>
    <t>Bubble LARGE BY THE ROLL 24x1/2x250 S=0 P=12 Clr 1 rl/bdl Broken Bundle</t>
  </si>
  <si>
    <t>B858SS</t>
  </si>
  <si>
    <t>ELSS5</t>
  </si>
  <si>
    <t>BUBBLE MAILER, 10.5X15.25, #5, SELF SEAL, 100/CS.</t>
  </si>
  <si>
    <t>EA</t>
  </si>
  <si>
    <t>B859SS</t>
  </si>
  <si>
    <t>ELSS6</t>
  </si>
  <si>
    <t>BUBBLE MAILER, 12.5 X 19, #6, SELF SEAL, 50/CS.</t>
  </si>
  <si>
    <t>B860SS</t>
  </si>
  <si>
    <t>ELSS7</t>
  </si>
  <si>
    <t>BUBBLE MAILER, 14.25 X 20, #7, SELF SEAL, 50/CS.</t>
  </si>
  <si>
    <t>B851SS</t>
  </si>
  <si>
    <t>ELSS000</t>
  </si>
  <si>
    <t>BUBBLE MAILER, 4 X 7.25, #000, SELF SEAL, 500/CS.</t>
  </si>
  <si>
    <t>B853SS</t>
  </si>
  <si>
    <t xml:space="preserve">ELSS0 </t>
  </si>
  <si>
    <t>BUBBLE MAILER, 6 X 9.25, #0, SELF SEAL, 250/CS.</t>
  </si>
  <si>
    <t>B854SS</t>
  </si>
  <si>
    <t>ELSS1</t>
  </si>
  <si>
    <t>BUBBLE MAILER, 7.25 X 11.25, #1, SELF SEAL, 100/CS.</t>
  </si>
  <si>
    <t>B855SS</t>
  </si>
  <si>
    <t>ELSS2</t>
  </si>
  <si>
    <t>BUBBLE MAILER, 8.5 X 11.25, #2, SELF SEAL, 100/CS.</t>
  </si>
  <si>
    <t>B857SS</t>
  </si>
  <si>
    <t>ELSS4</t>
  </si>
  <si>
    <t>BUBBLE MAILER, 9.5 X 13.75, #4, SELF SEAL, 100/CS.</t>
  </si>
  <si>
    <t xml:space="preserve">LT123S750S0P12VLSBB </t>
  </si>
  <si>
    <t>Bubble SMALL BY THE ROLL 12x3/16x750 S=0 P=12 Clr 1 rl/bdl Broken Bundle</t>
  </si>
  <si>
    <t>SP4896</t>
  </si>
  <si>
    <t>4896200CP</t>
  </si>
  <si>
    <t xml:space="preserve">Corr Pad 48x96 200# SW C K Pl </t>
  </si>
  <si>
    <t>SP4896DW</t>
  </si>
  <si>
    <t>4896275DWWCP</t>
  </si>
  <si>
    <t>Corr Pad 48x96 275# Double Wall BC 3W1S White Plain</t>
  </si>
  <si>
    <t xml:space="preserve">CST 3M 371 2"X110YD., 1.9MIL, CLEAR TAPE 36/CS. </t>
  </si>
  <si>
    <t>CST 3M 371 3"X110YD., 1.9MIL, CLEAR TAPE 24/CS.</t>
  </si>
  <si>
    <t>06-EPS014896</t>
  </si>
  <si>
    <t>148961EPS</t>
  </si>
  <si>
    <t>EPS SHEET, 1"X48" X 96" 1# White Foam</t>
  </si>
  <si>
    <t>06-EPS024896</t>
  </si>
  <si>
    <t>248961EPS</t>
  </si>
  <si>
    <t>EPS SHEET, 2" X 48" X 96" 1# White Foam</t>
  </si>
  <si>
    <t>12H7H65200FOL</t>
  </si>
  <si>
    <t>FOL 12-1/2x7-1/2x65 Gl 200# SW C K Pl Snow Board Box 20/270</t>
  </si>
  <si>
    <t>UPS32642200FOL</t>
  </si>
  <si>
    <t>FOL 32x6x42 FOL 200# C K SW 125/plt</t>
  </si>
  <si>
    <t>35545FOL</t>
  </si>
  <si>
    <t>353Q5H45Q275FOL</t>
  </si>
  <si>
    <t xml:space="preserve">FOL 35-3/4x5-1/2x45-1/4 275# SW C K Pl 44ECT 5/125 </t>
  </si>
  <si>
    <t>44834FOL</t>
  </si>
  <si>
    <t>UPS44834200DWFOL</t>
  </si>
  <si>
    <t>54828BICYCLE</t>
  </si>
  <si>
    <t>548H28H275FOL</t>
  </si>
  <si>
    <t xml:space="preserve">FOL 54x8-1/2x28-1/2 275# SW C Kraft Plain 5/125 </t>
  </si>
  <si>
    <t>SCL501</t>
  </si>
  <si>
    <t>AMS501</t>
  </si>
  <si>
    <t>LABEL, "FRAGILE" 4"X4" 500/RL</t>
  </si>
  <si>
    <t>18241STD</t>
  </si>
  <si>
    <t>LDPE Layflat Standard Poly bag, 18"x24" clear LDPE 1mil 1000/case</t>
  </si>
  <si>
    <t>CS</t>
  </si>
  <si>
    <t>56602STD</t>
  </si>
  <si>
    <t>LDPE Layflat Standard Poly bag, 56"x60" clear LDPE 2mil 50/case</t>
  </si>
  <si>
    <t>691STD</t>
  </si>
  <si>
    <t>LDPE Layflat Standard Poly bag, 6"x9" clear LDPE 1mil 1000/case</t>
  </si>
  <si>
    <t>36361STD</t>
  </si>
  <si>
    <t>LDPE Layflat StandardPoly bag, 36"x36" clear LDPE 1mil 500/case</t>
  </si>
  <si>
    <t>14NUTSAS</t>
  </si>
  <si>
    <t>AMFLOAS</t>
  </si>
  <si>
    <t>LOOSE FILL ANTI-STATIC 14CU.FT./BAG</t>
  </si>
  <si>
    <t>BG</t>
  </si>
  <si>
    <t>FMPDCL8650</t>
  </si>
  <si>
    <t>MINI PAK'R DOUBLE CUSHION 6" X 15.5" X 656'</t>
  </si>
  <si>
    <t>MINIPACK24650</t>
  </si>
  <si>
    <t>MINI PAK'R Medium Quilt 24" x 650" 1/cs</t>
  </si>
  <si>
    <t>FMPQLL8650</t>
  </si>
  <si>
    <t>MINI PAK'R QUILT-AIR LARGE 6" X 15.5" X 656'</t>
  </si>
  <si>
    <t>FMPQSL8650</t>
  </si>
  <si>
    <t>MINI PAK'R QULT-AIR SMALL 6" X 15.5" X 656"</t>
  </si>
  <si>
    <t>FMPSTL8650</t>
  </si>
  <si>
    <t>MINI PAK'R SUPERTUBE 6" X 15.5" X 656'</t>
  </si>
  <si>
    <t>NP2430</t>
  </si>
  <si>
    <t>2436BN</t>
  </si>
  <si>
    <t>NEWSPRINT, 24 X 36 50#/BDL.</t>
  </si>
  <si>
    <t>CWT</t>
  </si>
  <si>
    <t>MTCAP3</t>
  </si>
  <si>
    <t>3PEC</t>
  </si>
  <si>
    <t>Open End MAILING TUBE CAPS, 3"</t>
  </si>
  <si>
    <t>P3024K</t>
  </si>
  <si>
    <t>324060OET</t>
  </si>
  <si>
    <t>Open End Tube 3x24 .060 Lam Kr 25/Bdl</t>
  </si>
  <si>
    <t>P3036K</t>
  </si>
  <si>
    <t>336060OET</t>
  </si>
  <si>
    <t>Open End Tube 3x36 .060 Lam Kr 25/Bdl</t>
  </si>
  <si>
    <t>M13104A</t>
  </si>
  <si>
    <t>13102WRETT</t>
  </si>
  <si>
    <t>RETT 13x10x2 200# SW B 3W1S Pl 50/1200 48 x 40 Pallets, PN on loadtag</t>
  </si>
  <si>
    <t>M15115A</t>
  </si>
  <si>
    <t>17112H200WRETT</t>
  </si>
  <si>
    <t>RETT 17x11x2-1/2 200# SW B 3W1S Pl 50/700</t>
  </si>
  <si>
    <t>23133h</t>
  </si>
  <si>
    <t>23133HWRETT</t>
  </si>
  <si>
    <t>RETT 23x13x3-1/2 200# SW B 3W1S Pl w/DF 25/350GB4</t>
  </si>
  <si>
    <t>UPS10004</t>
  </si>
  <si>
    <t>RSC 10 X 10 X10 (6&amp;8) Gl 200# SW C K Prtd 2P 1C GCMI90 25/bdl 500/plt</t>
  </si>
  <si>
    <t>RSC 10x8x6 Gl 200# SW C K Pl 25/1125</t>
  </si>
  <si>
    <t>UPS10005</t>
  </si>
  <si>
    <t xml:space="preserve">RSC 12 X 12 X 12 (8&amp;10) 200# SW C K Prtd 2P 1C GCMI90 25/bdl 500/plt </t>
  </si>
  <si>
    <t>UPS10060</t>
  </si>
  <si>
    <t xml:space="preserve">RSC 12 X 12 X 6 (4)200# SW C K Prtd 2P 1C GCMI90 25/bdl 500/plt </t>
  </si>
  <si>
    <t>RSC 12x10x6 Gl 200# SW C K Pl 25/750</t>
  </si>
  <si>
    <t>RSC 12x9x3 Gl 200# SW C K Pl 25/1000</t>
  </si>
  <si>
    <t>RSC 12x9x6 Gl 200# SW C K Pl 25/750</t>
  </si>
  <si>
    <t>UPS10006</t>
  </si>
  <si>
    <t xml:space="preserve">RSC 14 X 14 X 14 (8,10,&amp;12) 200# SW C K Prtd 2P 1C GCMI90 25/bdl 250/plt </t>
  </si>
  <si>
    <t>RSC 14x14x8 Gl 200# SW C K Pl 25/500</t>
  </si>
  <si>
    <t>UPS10064</t>
  </si>
  <si>
    <t>RSC 15 X 12 X 10 (6&amp;8) 200# SW C K Prtd 2P 1C GCMI90 25/bdl 500/plt CAD# 15-1271 10</t>
  </si>
  <si>
    <t>UPS10065B</t>
  </si>
  <si>
    <t>RSC 15 x 15 x 48 Gl 275# SW C K Prtd 2P 1C GCMI90 135/PLT 10065B</t>
  </si>
  <si>
    <t>UPS 16164K</t>
  </si>
  <si>
    <t>UPS101313</t>
  </si>
  <si>
    <t xml:space="preserve">RSC 16 X 16 X 4 200# SW C K Prtd 2P 1C </t>
  </si>
  <si>
    <t>UPS10007</t>
  </si>
  <si>
    <t>RSC 16 X 16 X16 (8,10,12,&amp;14)200# SW C K Prtd 2P 1C GCMI90 20/BDL 240/PLT</t>
  </si>
  <si>
    <t>RSC 16x16x10 Gl 200# SW C K Pl 20/240</t>
  </si>
  <si>
    <t>UPS101321</t>
  </si>
  <si>
    <t>RSC 17 X 11 X 8 (4&amp;6) 17x11x8 Gl 200# SW C K Prtd 2P 1C GCMI90 25/bdl 500/plt</t>
  </si>
  <si>
    <t>UPS101326</t>
  </si>
  <si>
    <t xml:space="preserve">RSC 17 X 17 X 8 200# SW C K Prtd 2P 1C GCMI90 25/BDL 250/PLT </t>
  </si>
  <si>
    <t>UPS10008</t>
  </si>
  <si>
    <t>RSC 18 X 18 X 18 (10,12,14,&amp;16) Gl 200# SW C K Prtd 2P 1C 15/BDL 120/PLT</t>
  </si>
  <si>
    <t>RSC 18x14x12 Gl 200# SW C K Pl 25/500</t>
  </si>
  <si>
    <t>RSC 18x18x12 Gl 200# SW C K Pl 15/240</t>
  </si>
  <si>
    <t>UPS10150</t>
  </si>
  <si>
    <t xml:space="preserve">RSC 20 X 12 X 12 (6,8,&amp;10) 200# SW C K Prtd 2P 1C GCMI90 25/bdl 250/plt </t>
  </si>
  <si>
    <t>UPS10152</t>
  </si>
  <si>
    <t xml:space="preserve">RSC 20 X 20 X 12 (6,8,&amp;10) SW C K Prtd 2P 1C GCMI90 15/BDL 120/PLT </t>
  </si>
  <si>
    <t>UPS10009</t>
  </si>
  <si>
    <t>RSC 20 X 20 X 20 (14, 16,&amp;18) 200# SW C K Prtd 2P 1C 10/BDL 120/PLT</t>
  </si>
  <si>
    <t>UPS201515200</t>
  </si>
  <si>
    <t>UPS201515</t>
  </si>
  <si>
    <t>RSC 20x15x15 Gl 200# SW C K Pl 270/PLT</t>
  </si>
  <si>
    <t>RSC 20x16x14 Gl 200# SW C K Pl 15/135</t>
  </si>
  <si>
    <t>RSC 20x20x10 Gl 200# SW C K Pl 15/135</t>
  </si>
  <si>
    <t>RSC 22x22x22 Gl 200# SW C K Pl 10/130</t>
  </si>
  <si>
    <t>MD241612</t>
  </si>
  <si>
    <t>UPS241612200</t>
  </si>
  <si>
    <t>RSC 24 X 16 X 12 (8&amp;10) 200# C K SW  15/135</t>
  </si>
  <si>
    <t>UPS10158</t>
  </si>
  <si>
    <t xml:space="preserve">RSC 24 X 18 X 18 (10,12,14,&amp;16) 200# SW C K Prtd 2P 1C </t>
  </si>
  <si>
    <t>UPS10162</t>
  </si>
  <si>
    <t>RSC 24 X 24 X 16 (6,8,10,12,&amp;14) 200# SW C K Prtd 2P 1C GCMI90 10/BDL 120/Plt</t>
  </si>
  <si>
    <t>UPS10011</t>
  </si>
  <si>
    <t xml:space="preserve">RSC 24 X 24 X 24 (12,14,16,18,&amp;22) 200# SW C K Prtd 2P 1C GCMI90 10/BDL 120/PLT </t>
  </si>
  <si>
    <t>RSC 24x12x12 Gl 200# SW C K Pl 25/250</t>
  </si>
  <si>
    <t>UPS101629</t>
  </si>
  <si>
    <t xml:space="preserve">RSC 24x18x6 Gl 200# SW C K Prtd 2P 1C GCMI90 20/BDL 240/PLT </t>
  </si>
  <si>
    <t>RSC 24x24x12 Gl 200# SW C K Pl 10/130</t>
  </si>
  <si>
    <t>27238H</t>
  </si>
  <si>
    <t>RSC 27x23x8-1/2 Gl 200# SW C K Pl w/ext sc@2-1/2,4-1/2,6-1/2 15/130</t>
  </si>
  <si>
    <t>RSC 27x27x27 Gl 200# SW C K Pl 10/120</t>
  </si>
  <si>
    <t>301818A</t>
  </si>
  <si>
    <t>30H18H18H</t>
  </si>
  <si>
    <t>RSC 30-1/2x18-1/2x18-1/2 Gl 200# SW C K Pl 10/130</t>
  </si>
  <si>
    <t>RSC 30x30x30 Gl 200# SW C K Pl 5/135</t>
  </si>
  <si>
    <t>UPS101518</t>
  </si>
  <si>
    <t>RSC 30x6x24 Gl 200# SW C K Prtd 2P 1C GCMI90 15/BDL 240/PLT</t>
  </si>
  <si>
    <t>RSC 36x20x15 Gl 200# SW C K Pl 15/135</t>
  </si>
  <si>
    <t>RSC 46x20x12 Gl 200# SW C K Pl w/ext sc@9 10/130 Guitar R668</t>
  </si>
  <si>
    <t>RSC 4x4x4 Gl 200# SW C K Pl 25/3000</t>
  </si>
  <si>
    <t>RSC 4x4x48 Gl 200# SW C K Pl 25/500</t>
  </si>
  <si>
    <t>UPS 060648K</t>
  </si>
  <si>
    <t>UPS10078</t>
  </si>
  <si>
    <t>RSC 6x6x48 Gl 200# SW C K Prtd 2P 1C GCMI90 15/600</t>
  </si>
  <si>
    <t>UPS10001</t>
  </si>
  <si>
    <t>RSC 6x6x6 Gl 200# SW C K Prtd 2P 1C GCMI90 25/bdl 750/plt</t>
  </si>
  <si>
    <t>UPS10002</t>
  </si>
  <si>
    <t xml:space="preserve">RSC 8 X 8 X 8 (4&amp;6) 200# SW C K Prtd 4P 1C </t>
  </si>
  <si>
    <t>RSC 9x7x4 Gl 200# SW C K Pl 25/1125</t>
  </si>
  <si>
    <t>FW116S12P</t>
  </si>
  <si>
    <t>F48S900S12P12W</t>
  </si>
  <si>
    <t>POLY FOAM BY THE BUNDLE, 1/16" X 12" X 900' PERF@12" (4 rolls)</t>
  </si>
  <si>
    <t>F12S900S0P12WBB</t>
  </si>
  <si>
    <t>POLY FOAM BY THE ROLL Std PE Foam 12x1/16x900 S=0 P=12 (1 Roll)</t>
  </si>
  <si>
    <t>SL209RR</t>
  </si>
  <si>
    <t>Tape Dispenser #SL209RR 2in Pistol Grip w/Adjustable Tension</t>
  </si>
  <si>
    <t>SL326</t>
  </si>
  <si>
    <t>Tape Dispenser #SL326 3in Deluxe w/Adjustable Tension</t>
  </si>
  <si>
    <t>Total</t>
  </si>
  <si>
    <r>
      <rPr>
        <b/>
        <sz val="12"/>
        <color theme="1"/>
        <rFont val="Helvetica Neue"/>
        <family val="2"/>
      </rPr>
      <t>Volume Discount:</t>
    </r>
    <r>
      <rPr>
        <sz val="12"/>
        <color theme="1"/>
        <rFont val="Helvetica Neue"/>
        <family val="2"/>
      </rPr>
      <t xml:space="preserve"> 3% $500 Plus, 5% $750 Plus, 7% $1000 Plus (up to $150)</t>
    </r>
  </si>
  <si>
    <r>
      <t>Please call or email to place your order
T:</t>
    </r>
    <r>
      <rPr>
        <sz val="12"/>
        <color theme="1"/>
        <rFont val="Helvetica Neue"/>
        <family val="2"/>
      </rPr>
      <t xml:space="preserve"> 888.290.1615</t>
    </r>
    <r>
      <rPr>
        <b/>
        <sz val="12"/>
        <color theme="1"/>
        <rFont val="Helvetica Neue"/>
        <family val="2"/>
      </rPr>
      <t xml:space="preserve"> E: </t>
    </r>
    <r>
      <rPr>
        <sz val="12"/>
        <color theme="1"/>
        <rFont val="Helvetica Neue"/>
        <family val="2"/>
      </rPr>
      <t>saltlakeorders@ernestpkg.com</t>
    </r>
  </si>
  <si>
    <t>00021200158735</t>
  </si>
  <si>
    <t>00021200192807</t>
  </si>
  <si>
    <t>181412</t>
  </si>
  <si>
    <t>201614</t>
  </si>
  <si>
    <t>37148100</t>
  </si>
  <si>
    <t>37172100</t>
  </si>
  <si>
    <t>1086</t>
  </si>
  <si>
    <t>2</t>
  </si>
  <si>
    <t>1</t>
  </si>
  <si>
    <t>10</t>
  </si>
  <si>
    <t>5</t>
  </si>
  <si>
    <t>36</t>
  </si>
  <si>
    <t>24</t>
  </si>
  <si>
    <t>.5</t>
  </si>
  <si>
    <t>25</t>
  </si>
  <si>
    <t>50</t>
  </si>
  <si>
    <t>15</t>
  </si>
  <si>
    <t>4</t>
  </si>
  <si>
    <t>Branded poly mailer 14 x 17 2.5mil SELF SEAL 500/cs</t>
  </si>
  <si>
    <r>
      <t xml:space="preserve">FOL 44 X 8 X 34 200# DWK OLD SIZE XXL PICTURE </t>
    </r>
    <r>
      <rPr>
        <sz val="10"/>
        <rFont val="Calibri"/>
        <family val="2"/>
      </rPr>
      <t>@20each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</si>
</sst>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rgb="FFFF0000"/>
      <name val="Helvetica Neue"/>
      <family val="2"/>
    </font>
    <font>
      <sz val="10"/>
      <color theme="1"/>
      <name val="Helvetica Neue"/>
      <family val="2"/>
    </font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b/>
      <sz val="24"/>
      <color theme="1"/>
      <name val="Helvetica Neue"/>
      <family val="2"/>
    </font>
    <font>
      <sz val="20"/>
      <color theme="1"/>
      <name val="Helvetica Neue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2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/>
    <xf numFmtId="44" fontId="6" fillId="2" borderId="1" xfId="1" applyFont="1" applyFill="1" applyBorder="1" applyAlignment="1" applyProtection="1">
      <alignment horizontal="center" wrapText="1"/>
    </xf>
    <xf numFmtId="164" fontId="6" fillId="2" borderId="1" xfId="0" applyNumberFormat="1" applyFont="1" applyFill="1" applyBorder="1" applyAlignment="1" applyProtection="1">
      <alignment horizontal="center" wrapText="1"/>
      <protection locked="0"/>
    </xf>
    <xf numFmtId="165" fontId="6" fillId="2" borderId="1" xfId="2" applyNumberFormat="1" applyFont="1" applyFill="1" applyBorder="1" applyAlignment="1" applyProtection="1">
      <alignment horizontal="center" wrapText="1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/>
    <xf numFmtId="0" fontId="8" fillId="0" borderId="0" xfId="0" applyFont="1"/>
    <xf numFmtId="165" fontId="9" fillId="0" borderId="0" xfId="0" applyNumberFormat="1" applyFont="1"/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/>
    <xf numFmtId="44" fontId="7" fillId="0" borderId="0" xfId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10" fillId="0" borderId="1" xfId="0" applyFont="1" applyBorder="1"/>
    <xf numFmtId="49" fontId="11" fillId="0" borderId="1" xfId="0" applyNumberFormat="1" applyFont="1" applyBorder="1"/>
    <xf numFmtId="49" fontId="12" fillId="0" borderId="1" xfId="0" applyNumberFormat="1" applyFont="1" applyBorder="1"/>
    <xf numFmtId="44" fontId="11" fillId="0" borderId="1" xfId="1" applyFont="1" applyFill="1" applyBorder="1" applyAlignment="1" applyProtection="1">
      <alignment horizontal="center"/>
    </xf>
    <xf numFmtId="44" fontId="10" fillId="0" borderId="1" xfId="1" applyFont="1" applyFill="1" applyBorder="1" applyAlignment="1" applyProtection="1">
      <alignment horizontal="center"/>
    </xf>
    <xf numFmtId="44" fontId="12" fillId="0" borderId="1" xfId="1" applyFont="1" applyFill="1" applyBorder="1" applyAlignment="1" applyProtection="1">
      <alignment horizontal="center"/>
    </xf>
    <xf numFmtId="44" fontId="11" fillId="0" borderId="1" xfId="1" applyFont="1" applyFill="1" applyBorder="1" applyAlignment="1" applyProtection="1">
      <alignment horizontal="center" wrapText="1"/>
    </xf>
    <xf numFmtId="165" fontId="11" fillId="0" borderId="1" xfId="2" applyNumberFormat="1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1587500</xdr:colOff>
      <xdr:row>0</xdr:row>
      <xdr:rowOff>502196</xdr:rowOff>
    </xdr:from>
    <xdr:to>
      <xdr:col>4</xdr:col>
      <xdr:colOff>5397500</xdr:colOff>
      <xdr:row>0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13B97E-C4A7-E849-9910-91A595982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502196"/>
          <a:ext cx="3810000" cy="64080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</xdr:colOff>
      <xdr:row>0</xdr:row>
      <xdr:rowOff>292100</xdr:rowOff>
    </xdr:from>
    <xdr:to>
      <xdr:col>3</xdr:col>
      <xdr:colOff>482600</xdr:colOff>
      <xdr:row>0</xdr:row>
      <xdr:rowOff>1252945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69B8D0-9DF5-9F48-91BD-BA2E87412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600" y="292100"/>
          <a:ext cx="3949700" cy="960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6277-E133-4C49-82CA-A0668A13E2F8}">
  <sheetPr>
    <pageSetUpPr fitToPage="1"/>
  </sheetPr>
  <dimension ref="A1:I101"/>
  <sheetViews>
    <sheetView tabSelected="1" workbookViewId="0">
      <pane xSplit="8" ySplit="7" topLeftCell="I80" activePane="bottomRight" state="frozen"/>
      <selection pane="topRight" activeCell="I1" sqref="I1"/>
      <selection pane="bottomLeft" activeCell="A7" sqref="A7"/>
      <selection pane="bottomRight" activeCell="K94" sqref="K94"/>
    </sheetView>
  </sheetViews>
  <sheetFormatPr baseColWidth="10" defaultRowHeight="16" x14ac:dyDescent="0.2"/>
  <cols>
    <col min="1" max="1" width="17.33203125" bestFit="1" customWidth="1"/>
    <col min="2" max="2" width="13.33203125" bestFit="1" customWidth="1"/>
    <col min="3" max="3" width="21.1640625" bestFit="1" customWidth="1"/>
    <col min="4" max="4" width="14.6640625" customWidth="1"/>
    <col min="5" max="5" width="73.6640625" bestFit="1" customWidth="1"/>
    <col min="6" max="7" width="10.33203125" customWidth="1"/>
    <col min="8" max="8" width="11.5" bestFit="1" customWidth="1"/>
    <col min="9" max="9" width="17.83203125" customWidth="1"/>
  </cols>
  <sheetData>
    <row r="1" spans="1:9" ht="123" customHeight="1" x14ac:dyDescent="0.2">
      <c r="A1" s="16"/>
      <c r="B1" s="16"/>
      <c r="C1" s="16"/>
      <c r="D1" s="16"/>
      <c r="E1" s="16"/>
      <c r="F1" s="16"/>
      <c r="G1" s="16"/>
      <c r="H1" s="1"/>
      <c r="I1" s="2"/>
    </row>
    <row r="2" spans="1:9" ht="28" customHeight="1" x14ac:dyDescent="0.2">
      <c r="A2" s="17" t="s">
        <v>0</v>
      </c>
      <c r="B2" s="17"/>
      <c r="C2" s="17"/>
      <c r="D2" s="17"/>
      <c r="E2" s="17"/>
      <c r="F2" s="17"/>
      <c r="G2" s="17"/>
      <c r="H2" s="1"/>
      <c r="I2" s="2"/>
    </row>
    <row r="3" spans="1:9" ht="39" customHeight="1" x14ac:dyDescent="0.2">
      <c r="A3" s="17" t="s">
        <v>1</v>
      </c>
      <c r="B3" s="17"/>
      <c r="C3" s="17"/>
      <c r="D3" s="17"/>
      <c r="E3" s="17"/>
      <c r="F3" s="17"/>
      <c r="G3" s="17"/>
      <c r="H3" s="1"/>
      <c r="I3" s="2"/>
    </row>
    <row r="4" spans="1:9" ht="24" customHeight="1" x14ac:dyDescent="0.2">
      <c r="A4" s="17" t="s">
        <v>2</v>
      </c>
      <c r="B4" s="17"/>
      <c r="C4" s="17"/>
      <c r="D4" s="17"/>
      <c r="E4" s="17"/>
      <c r="F4" s="17"/>
      <c r="G4" s="17"/>
      <c r="H4" s="1"/>
      <c r="I4" s="2"/>
    </row>
    <row r="5" spans="1:9" ht="24" customHeight="1" x14ac:dyDescent="0.2">
      <c r="A5" s="19" t="s">
        <v>209</v>
      </c>
      <c r="B5" s="20"/>
      <c r="C5" s="20"/>
      <c r="D5" s="20"/>
      <c r="E5" s="20"/>
      <c r="F5" s="20"/>
      <c r="G5" s="21"/>
      <c r="H5" s="1"/>
      <c r="I5" s="2"/>
    </row>
    <row r="6" spans="1:9" ht="35" customHeight="1" x14ac:dyDescent="0.2">
      <c r="A6" s="18" t="s">
        <v>210</v>
      </c>
      <c r="B6" s="17"/>
      <c r="C6" s="17"/>
      <c r="D6" s="17"/>
      <c r="E6" s="17"/>
      <c r="F6" s="17"/>
      <c r="G6" s="17"/>
      <c r="H6" s="1"/>
      <c r="I6" s="2"/>
    </row>
    <row r="7" spans="1:9" ht="29" x14ac:dyDescent="0.2">
      <c r="A7" s="3" t="s">
        <v>3</v>
      </c>
      <c r="B7" s="3" t="s">
        <v>4</v>
      </c>
      <c r="C7" s="4" t="s">
        <v>5</v>
      </c>
      <c r="D7" s="5" t="s">
        <v>6</v>
      </c>
      <c r="E7" s="6" t="s">
        <v>7</v>
      </c>
      <c r="F7" s="6" t="s">
        <v>8</v>
      </c>
      <c r="G7" s="7" t="s">
        <v>9</v>
      </c>
      <c r="H7" s="8" t="s">
        <v>10</v>
      </c>
      <c r="I7" s="9" t="s">
        <v>11</v>
      </c>
    </row>
    <row r="8" spans="1:9" x14ac:dyDescent="0.2">
      <c r="A8" s="22" t="s">
        <v>12</v>
      </c>
      <c r="B8" s="35">
        <v>162712</v>
      </c>
      <c r="C8" s="22" t="s">
        <v>12</v>
      </c>
      <c r="D8" s="22">
        <v>1</v>
      </c>
      <c r="E8" s="38" t="s">
        <v>13</v>
      </c>
      <c r="F8" s="38" t="s">
        <v>14</v>
      </c>
      <c r="G8" s="41">
        <v>3.3230400000000002</v>
      </c>
      <c r="H8" s="10"/>
      <c r="I8" s="45">
        <f>G8*H8</f>
        <v>0</v>
      </c>
    </row>
    <row r="9" spans="1:9" x14ac:dyDescent="0.2">
      <c r="A9" s="23" t="s">
        <v>15</v>
      </c>
      <c r="B9" s="35">
        <v>128905</v>
      </c>
      <c r="C9" s="23" t="s">
        <v>16</v>
      </c>
      <c r="D9" s="23" t="s">
        <v>218</v>
      </c>
      <c r="E9" s="39" t="s">
        <v>17</v>
      </c>
      <c r="F9" s="39" t="s">
        <v>18</v>
      </c>
      <c r="G9" s="41">
        <v>148.781948</v>
      </c>
      <c r="H9" s="11"/>
      <c r="I9" s="45">
        <f t="shared" ref="I9:I72" si="0">G9*H9</f>
        <v>0</v>
      </c>
    </row>
    <row r="10" spans="1:9" x14ac:dyDescent="0.2">
      <c r="A10" s="23" t="s">
        <v>19</v>
      </c>
      <c r="B10" s="35">
        <v>128752</v>
      </c>
      <c r="C10" s="23" t="s">
        <v>19</v>
      </c>
      <c r="D10" s="23" t="s">
        <v>219</v>
      </c>
      <c r="E10" s="39" t="s">
        <v>20</v>
      </c>
      <c r="F10" s="39" t="s">
        <v>14</v>
      </c>
      <c r="G10" s="41">
        <v>74.384652000000003</v>
      </c>
      <c r="H10" s="11"/>
      <c r="I10" s="45">
        <f t="shared" si="0"/>
        <v>0</v>
      </c>
    </row>
    <row r="11" spans="1:9" x14ac:dyDescent="0.2">
      <c r="A11" s="23" t="s">
        <v>21</v>
      </c>
      <c r="B11" s="35">
        <v>122805</v>
      </c>
      <c r="C11" s="23" t="s">
        <v>22</v>
      </c>
      <c r="D11" s="23" t="s">
        <v>219</v>
      </c>
      <c r="E11" s="39" t="s">
        <v>23</v>
      </c>
      <c r="F11" s="38" t="s">
        <v>24</v>
      </c>
      <c r="G11" s="41">
        <v>0.57087659999999996</v>
      </c>
      <c r="H11" s="10"/>
      <c r="I11" s="45">
        <f t="shared" si="0"/>
        <v>0</v>
      </c>
    </row>
    <row r="12" spans="1:9" x14ac:dyDescent="0.2">
      <c r="A12" s="23" t="s">
        <v>25</v>
      </c>
      <c r="B12" s="35">
        <v>122806</v>
      </c>
      <c r="C12" s="23" t="s">
        <v>26</v>
      </c>
      <c r="D12" s="23" t="s">
        <v>219</v>
      </c>
      <c r="E12" s="39" t="s">
        <v>27</v>
      </c>
      <c r="F12" s="38" t="s">
        <v>24</v>
      </c>
      <c r="G12" s="41">
        <v>0.87622920000000004</v>
      </c>
      <c r="H12" s="10"/>
      <c r="I12" s="45">
        <f t="shared" si="0"/>
        <v>0</v>
      </c>
    </row>
    <row r="13" spans="1:9" x14ac:dyDescent="0.2">
      <c r="A13" s="23" t="s">
        <v>28</v>
      </c>
      <c r="B13" s="35">
        <v>122807</v>
      </c>
      <c r="C13" s="23" t="s">
        <v>29</v>
      </c>
      <c r="D13" s="23" t="s">
        <v>219</v>
      </c>
      <c r="E13" s="39" t="s">
        <v>30</v>
      </c>
      <c r="F13" s="38" t="s">
        <v>24</v>
      </c>
      <c r="G13" s="41">
        <v>1.2346866000000001</v>
      </c>
      <c r="H13" s="10"/>
      <c r="I13" s="45">
        <f t="shared" si="0"/>
        <v>0</v>
      </c>
    </row>
    <row r="14" spans="1:9" x14ac:dyDescent="0.2">
      <c r="A14" s="23" t="s">
        <v>31</v>
      </c>
      <c r="B14" s="35">
        <v>122797</v>
      </c>
      <c r="C14" s="23" t="s">
        <v>32</v>
      </c>
      <c r="D14" s="23" t="s">
        <v>219</v>
      </c>
      <c r="E14" s="39" t="s">
        <v>33</v>
      </c>
      <c r="F14" s="38" t="s">
        <v>24</v>
      </c>
      <c r="G14" s="41">
        <v>0.17259060000000004</v>
      </c>
      <c r="H14" s="10"/>
      <c r="I14" s="45">
        <f t="shared" si="0"/>
        <v>0</v>
      </c>
    </row>
    <row r="15" spans="1:9" x14ac:dyDescent="0.2">
      <c r="A15" s="23" t="s">
        <v>34</v>
      </c>
      <c r="B15" s="35">
        <v>122795</v>
      </c>
      <c r="C15" s="23" t="s">
        <v>35</v>
      </c>
      <c r="D15" s="23" t="s">
        <v>219</v>
      </c>
      <c r="E15" s="39" t="s">
        <v>36</v>
      </c>
      <c r="F15" s="38" t="s">
        <v>24</v>
      </c>
      <c r="G15" s="41">
        <v>0.23897160000000001</v>
      </c>
      <c r="H15" s="10"/>
      <c r="I15" s="45">
        <f t="shared" si="0"/>
        <v>0</v>
      </c>
    </row>
    <row r="16" spans="1:9" x14ac:dyDescent="0.2">
      <c r="A16" s="23" t="s">
        <v>37</v>
      </c>
      <c r="B16" s="35">
        <v>122799</v>
      </c>
      <c r="C16" s="23" t="s">
        <v>38</v>
      </c>
      <c r="D16" s="23" t="s">
        <v>219</v>
      </c>
      <c r="E16" s="39" t="s">
        <v>39</v>
      </c>
      <c r="F16" s="38" t="s">
        <v>24</v>
      </c>
      <c r="G16" s="41">
        <v>0.30535260000000003</v>
      </c>
      <c r="H16" s="10"/>
      <c r="I16" s="45">
        <f t="shared" si="0"/>
        <v>0</v>
      </c>
    </row>
    <row r="17" spans="1:9" x14ac:dyDescent="0.2">
      <c r="A17" s="23" t="s">
        <v>40</v>
      </c>
      <c r="B17" s="35">
        <v>122801</v>
      </c>
      <c r="C17" s="23" t="s">
        <v>41</v>
      </c>
      <c r="D17" s="23" t="s">
        <v>219</v>
      </c>
      <c r="E17" s="39" t="s">
        <v>42</v>
      </c>
      <c r="F17" s="38" t="s">
        <v>24</v>
      </c>
      <c r="G17" s="41">
        <v>0.34518120000000008</v>
      </c>
      <c r="H17" s="10"/>
      <c r="I17" s="45">
        <f t="shared" si="0"/>
        <v>0</v>
      </c>
    </row>
    <row r="18" spans="1:9" x14ac:dyDescent="0.2">
      <c r="A18" s="23" t="s">
        <v>43</v>
      </c>
      <c r="B18" s="35">
        <v>122804</v>
      </c>
      <c r="C18" s="23" t="s">
        <v>44</v>
      </c>
      <c r="D18" s="23" t="s">
        <v>219</v>
      </c>
      <c r="E18" s="39" t="s">
        <v>45</v>
      </c>
      <c r="F18" s="38" t="s">
        <v>24</v>
      </c>
      <c r="G18" s="41">
        <v>0.464667</v>
      </c>
      <c r="H18" s="10"/>
      <c r="I18" s="45">
        <f t="shared" si="0"/>
        <v>0</v>
      </c>
    </row>
    <row r="19" spans="1:9" x14ac:dyDescent="0.2">
      <c r="A19" s="23"/>
      <c r="B19" s="35">
        <v>251671</v>
      </c>
      <c r="C19" s="23"/>
      <c r="D19" s="23"/>
      <c r="E19" s="39" t="s">
        <v>229</v>
      </c>
      <c r="F19" s="38" t="s">
        <v>24</v>
      </c>
      <c r="G19" s="41">
        <v>0.28999999999999998</v>
      </c>
      <c r="H19" s="10"/>
      <c r="I19" s="45">
        <f t="shared" si="0"/>
        <v>0</v>
      </c>
    </row>
    <row r="20" spans="1:9" x14ac:dyDescent="0.2">
      <c r="A20" s="23" t="s">
        <v>46</v>
      </c>
      <c r="B20" s="35">
        <v>128108</v>
      </c>
      <c r="C20" s="23" t="s">
        <v>46</v>
      </c>
      <c r="D20" s="23" t="s">
        <v>219</v>
      </c>
      <c r="E20" s="39" t="s">
        <v>47</v>
      </c>
      <c r="F20" s="39" t="s">
        <v>14</v>
      </c>
      <c r="G20" s="41">
        <v>58.553858240000004</v>
      </c>
      <c r="H20" s="10"/>
      <c r="I20" s="45">
        <f t="shared" si="0"/>
        <v>0</v>
      </c>
    </row>
    <row r="21" spans="1:9" x14ac:dyDescent="0.2">
      <c r="A21" s="23" t="s">
        <v>48</v>
      </c>
      <c r="B21" s="35">
        <v>114344</v>
      </c>
      <c r="C21" s="23" t="s">
        <v>49</v>
      </c>
      <c r="D21" s="23" t="s">
        <v>220</v>
      </c>
      <c r="E21" s="39" t="s">
        <v>50</v>
      </c>
      <c r="F21" s="38" t="s">
        <v>24</v>
      </c>
      <c r="G21" s="42">
        <v>8.7702753599999994</v>
      </c>
      <c r="H21" s="10"/>
      <c r="I21" s="45">
        <f t="shared" si="0"/>
        <v>0</v>
      </c>
    </row>
    <row r="22" spans="1:9" x14ac:dyDescent="0.2">
      <c r="A22" s="23" t="s">
        <v>51</v>
      </c>
      <c r="B22" s="35">
        <v>114348</v>
      </c>
      <c r="C22" s="23" t="s">
        <v>52</v>
      </c>
      <c r="D22" s="23" t="s">
        <v>221</v>
      </c>
      <c r="E22" s="39" t="s">
        <v>53</v>
      </c>
      <c r="F22" s="38" t="s">
        <v>24</v>
      </c>
      <c r="G22" s="42">
        <v>13.036583999999996</v>
      </c>
      <c r="H22" s="10"/>
      <c r="I22" s="45">
        <f t="shared" si="0"/>
        <v>0</v>
      </c>
    </row>
    <row r="23" spans="1:9" x14ac:dyDescent="0.2">
      <c r="A23" s="23" t="s">
        <v>211</v>
      </c>
      <c r="B23" s="35">
        <v>133787</v>
      </c>
      <c r="C23" s="23" t="s">
        <v>215</v>
      </c>
      <c r="D23" s="23" t="s">
        <v>222</v>
      </c>
      <c r="E23" s="39" t="s">
        <v>54</v>
      </c>
      <c r="F23" s="38" t="s">
        <v>14</v>
      </c>
      <c r="G23" s="42">
        <v>2.8698249999999996</v>
      </c>
      <c r="H23" s="10"/>
      <c r="I23" s="45">
        <f t="shared" si="0"/>
        <v>0</v>
      </c>
    </row>
    <row r="24" spans="1:9" x14ac:dyDescent="0.2">
      <c r="A24" s="23" t="s">
        <v>212</v>
      </c>
      <c r="B24" s="35">
        <v>133805</v>
      </c>
      <c r="C24" s="23" t="s">
        <v>216</v>
      </c>
      <c r="D24" s="23" t="s">
        <v>223</v>
      </c>
      <c r="E24" s="39" t="s">
        <v>55</v>
      </c>
      <c r="F24" s="38" t="s">
        <v>14</v>
      </c>
      <c r="G24" s="42">
        <v>4.2848999999999995</v>
      </c>
      <c r="H24" s="10"/>
      <c r="I24" s="45">
        <f t="shared" si="0"/>
        <v>0</v>
      </c>
    </row>
    <row r="25" spans="1:9" x14ac:dyDescent="0.2">
      <c r="A25" s="23" t="s">
        <v>56</v>
      </c>
      <c r="B25" s="35">
        <v>129908</v>
      </c>
      <c r="C25" s="23" t="s">
        <v>57</v>
      </c>
      <c r="D25" s="23" t="s">
        <v>219</v>
      </c>
      <c r="E25" s="39" t="s">
        <v>58</v>
      </c>
      <c r="F25" s="38" t="s">
        <v>24</v>
      </c>
      <c r="G25" s="41">
        <v>15.215789600000001</v>
      </c>
      <c r="H25" s="10"/>
      <c r="I25" s="45">
        <f t="shared" si="0"/>
        <v>0</v>
      </c>
    </row>
    <row r="26" spans="1:9" x14ac:dyDescent="0.2">
      <c r="A26" s="23" t="s">
        <v>59</v>
      </c>
      <c r="B26" s="35">
        <v>129922</v>
      </c>
      <c r="C26" s="23" t="s">
        <v>60</v>
      </c>
      <c r="D26" s="23" t="s">
        <v>219</v>
      </c>
      <c r="E26" s="39" t="s">
        <v>61</v>
      </c>
      <c r="F26" s="38" t="s">
        <v>24</v>
      </c>
      <c r="G26" s="41">
        <v>30.403762400000002</v>
      </c>
      <c r="H26" s="11"/>
      <c r="I26" s="45">
        <f t="shared" si="0"/>
        <v>0</v>
      </c>
    </row>
    <row r="27" spans="1:9" x14ac:dyDescent="0.2">
      <c r="A27" s="24" t="s">
        <v>62</v>
      </c>
      <c r="B27" s="35">
        <v>108614</v>
      </c>
      <c r="C27" s="22" t="s">
        <v>62</v>
      </c>
      <c r="D27" s="22">
        <v>15</v>
      </c>
      <c r="E27" s="38" t="s">
        <v>63</v>
      </c>
      <c r="F27" s="38" t="s">
        <v>24</v>
      </c>
      <c r="G27" s="42">
        <v>10.740760800000002</v>
      </c>
      <c r="H27" s="11"/>
      <c r="I27" s="45">
        <f t="shared" si="0"/>
        <v>0</v>
      </c>
    </row>
    <row r="28" spans="1:9" x14ac:dyDescent="0.2">
      <c r="A28" s="22" t="s">
        <v>64</v>
      </c>
      <c r="B28" s="35">
        <v>109240</v>
      </c>
      <c r="C28" s="22" t="s">
        <v>64</v>
      </c>
      <c r="D28" s="22">
        <v>5</v>
      </c>
      <c r="E28" s="38" t="s">
        <v>65</v>
      </c>
      <c r="F28" s="39" t="s">
        <v>24</v>
      </c>
      <c r="G28" s="42">
        <v>12.481894656000001</v>
      </c>
      <c r="H28" s="11"/>
      <c r="I28" s="45">
        <f t="shared" si="0"/>
        <v>0</v>
      </c>
    </row>
    <row r="29" spans="1:9" x14ac:dyDescent="0.2">
      <c r="A29" s="23" t="s">
        <v>66</v>
      </c>
      <c r="B29" s="35">
        <v>108645</v>
      </c>
      <c r="C29" s="23" t="s">
        <v>67</v>
      </c>
      <c r="D29" s="23" t="s">
        <v>221</v>
      </c>
      <c r="E29" s="39" t="s">
        <v>68</v>
      </c>
      <c r="F29" s="38" t="s">
        <v>24</v>
      </c>
      <c r="G29" s="42">
        <v>19.587755880000003</v>
      </c>
      <c r="H29" s="11"/>
      <c r="I29" s="45">
        <f t="shared" si="0"/>
        <v>0</v>
      </c>
    </row>
    <row r="30" spans="1:9" x14ac:dyDescent="0.2">
      <c r="A30" s="23" t="s">
        <v>69</v>
      </c>
      <c r="B30" s="35">
        <v>109241</v>
      </c>
      <c r="C30" s="23" t="s">
        <v>70</v>
      </c>
      <c r="D30" s="23" t="s">
        <v>221</v>
      </c>
      <c r="E30" s="40" t="s">
        <v>230</v>
      </c>
      <c r="F30" s="39" t="s">
        <v>24</v>
      </c>
      <c r="G30" s="43">
        <v>31.612350000000006</v>
      </c>
      <c r="H30" s="11"/>
      <c r="I30" s="45">
        <f t="shared" si="0"/>
        <v>0</v>
      </c>
    </row>
    <row r="31" spans="1:9" x14ac:dyDescent="0.2">
      <c r="A31" s="23" t="s">
        <v>71</v>
      </c>
      <c r="B31" s="35">
        <v>108669</v>
      </c>
      <c r="C31" s="23" t="s">
        <v>72</v>
      </c>
      <c r="D31" s="23" t="s">
        <v>221</v>
      </c>
      <c r="E31" s="39" t="s">
        <v>73</v>
      </c>
      <c r="F31" s="38" t="s">
        <v>24</v>
      </c>
      <c r="G31" s="42">
        <v>26.051551680000003</v>
      </c>
      <c r="H31" s="11"/>
      <c r="I31" s="45">
        <f t="shared" si="0"/>
        <v>0</v>
      </c>
    </row>
    <row r="32" spans="1:9" x14ac:dyDescent="0.2">
      <c r="A32" s="23" t="s">
        <v>74</v>
      </c>
      <c r="B32" s="35">
        <v>152038</v>
      </c>
      <c r="C32" s="23" t="s">
        <v>75</v>
      </c>
      <c r="D32" s="23" t="s">
        <v>219</v>
      </c>
      <c r="E32" s="39" t="s">
        <v>76</v>
      </c>
      <c r="F32" s="38" t="s">
        <v>14</v>
      </c>
      <c r="G32" s="41">
        <v>21.654270000000004</v>
      </c>
      <c r="H32" s="11"/>
      <c r="I32" s="45">
        <f t="shared" si="0"/>
        <v>0</v>
      </c>
    </row>
    <row r="33" spans="1:9" x14ac:dyDescent="0.2">
      <c r="A33" s="23" t="s">
        <v>77</v>
      </c>
      <c r="B33" s="35">
        <v>121044</v>
      </c>
      <c r="C33" s="23" t="s">
        <v>77</v>
      </c>
      <c r="D33" s="23" t="s">
        <v>219</v>
      </c>
      <c r="E33" s="39" t="s">
        <v>78</v>
      </c>
      <c r="F33" s="38" t="s">
        <v>79</v>
      </c>
      <c r="G33" s="41">
        <v>94.15042560000002</v>
      </c>
      <c r="H33" s="11"/>
      <c r="I33" s="45">
        <f t="shared" si="0"/>
        <v>0</v>
      </c>
    </row>
    <row r="34" spans="1:9" x14ac:dyDescent="0.2">
      <c r="A34" s="23" t="s">
        <v>80</v>
      </c>
      <c r="B34" s="35">
        <v>121644</v>
      </c>
      <c r="C34" s="23" t="s">
        <v>80</v>
      </c>
      <c r="D34" s="23" t="s">
        <v>219</v>
      </c>
      <c r="E34" s="39" t="s">
        <v>81</v>
      </c>
      <c r="F34" s="38" t="s">
        <v>24</v>
      </c>
      <c r="G34" s="41">
        <v>2.0626099200000003</v>
      </c>
      <c r="H34" s="11"/>
      <c r="I34" s="45">
        <f t="shared" si="0"/>
        <v>0</v>
      </c>
    </row>
    <row r="35" spans="1:9" x14ac:dyDescent="0.2">
      <c r="A35" s="23" t="s">
        <v>82</v>
      </c>
      <c r="B35" s="35">
        <v>121770</v>
      </c>
      <c r="C35" s="23" t="s">
        <v>82</v>
      </c>
      <c r="D35" s="23" t="s">
        <v>219</v>
      </c>
      <c r="E35" s="39" t="s">
        <v>83</v>
      </c>
      <c r="F35" s="38" t="s">
        <v>79</v>
      </c>
      <c r="G35" s="41">
        <v>12.979008000000002</v>
      </c>
      <c r="H35" s="11"/>
      <c r="I35" s="45">
        <f t="shared" si="0"/>
        <v>0</v>
      </c>
    </row>
    <row r="36" spans="1:9" x14ac:dyDescent="0.2">
      <c r="A36" s="23" t="s">
        <v>84</v>
      </c>
      <c r="B36" s="35">
        <v>121383</v>
      </c>
      <c r="C36" s="23" t="s">
        <v>84</v>
      </c>
      <c r="D36" s="23" t="s">
        <v>219</v>
      </c>
      <c r="E36" s="39" t="s">
        <v>85</v>
      </c>
      <c r="F36" s="38" t="s">
        <v>79</v>
      </c>
      <c r="G36" s="41">
        <v>381.36716799999999</v>
      </c>
      <c r="H36" s="11"/>
      <c r="I36" s="45">
        <f t="shared" si="0"/>
        <v>0</v>
      </c>
    </row>
    <row r="37" spans="1:9" x14ac:dyDescent="0.2">
      <c r="A37" s="23" t="s">
        <v>86</v>
      </c>
      <c r="B37" s="35">
        <v>125909</v>
      </c>
      <c r="C37" s="23" t="s">
        <v>87</v>
      </c>
      <c r="D37" s="23" t="s">
        <v>219</v>
      </c>
      <c r="E37" s="39" t="s">
        <v>88</v>
      </c>
      <c r="F37" s="38" t="s">
        <v>89</v>
      </c>
      <c r="G37" s="41">
        <v>24.524681720000004</v>
      </c>
      <c r="H37" s="11"/>
      <c r="I37" s="45">
        <f t="shared" si="0"/>
        <v>0</v>
      </c>
    </row>
    <row r="38" spans="1:9" x14ac:dyDescent="0.2">
      <c r="A38" s="23" t="s">
        <v>90</v>
      </c>
      <c r="B38" s="35">
        <v>124657</v>
      </c>
      <c r="C38" s="23" t="s">
        <v>90</v>
      </c>
      <c r="D38" s="23" t="s">
        <v>219</v>
      </c>
      <c r="E38" s="39" t="s">
        <v>91</v>
      </c>
      <c r="F38" s="39" t="s">
        <v>79</v>
      </c>
      <c r="G38" s="41">
        <v>154.70313320000002</v>
      </c>
      <c r="H38" s="11"/>
      <c r="I38" s="45">
        <f t="shared" si="0"/>
        <v>0</v>
      </c>
    </row>
    <row r="39" spans="1:9" x14ac:dyDescent="0.2">
      <c r="A39" s="23" t="s">
        <v>92</v>
      </c>
      <c r="B39" s="35">
        <v>124676</v>
      </c>
      <c r="C39" s="23" t="s">
        <v>92</v>
      </c>
      <c r="D39" s="23" t="s">
        <v>219</v>
      </c>
      <c r="E39" s="39" t="s">
        <v>93</v>
      </c>
      <c r="F39" s="39" t="s">
        <v>79</v>
      </c>
      <c r="G39" s="41">
        <v>154.70313320000002</v>
      </c>
      <c r="H39" s="11"/>
      <c r="I39" s="45">
        <f t="shared" si="0"/>
        <v>0</v>
      </c>
    </row>
    <row r="40" spans="1:9" x14ac:dyDescent="0.2">
      <c r="A40" s="23" t="s">
        <v>94</v>
      </c>
      <c r="B40" s="35">
        <v>124658</v>
      </c>
      <c r="C40" s="23" t="s">
        <v>94</v>
      </c>
      <c r="D40" s="23" t="s">
        <v>219</v>
      </c>
      <c r="E40" s="39" t="s">
        <v>95</v>
      </c>
      <c r="F40" s="39" t="s">
        <v>79</v>
      </c>
      <c r="G40" s="41">
        <v>154.70313320000002</v>
      </c>
      <c r="H40" s="11"/>
      <c r="I40" s="45">
        <f t="shared" si="0"/>
        <v>0</v>
      </c>
    </row>
    <row r="41" spans="1:9" x14ac:dyDescent="0.2">
      <c r="A41" s="23" t="s">
        <v>96</v>
      </c>
      <c r="B41" s="35">
        <v>124659</v>
      </c>
      <c r="C41" s="23" t="s">
        <v>96</v>
      </c>
      <c r="D41" s="23" t="s">
        <v>219</v>
      </c>
      <c r="E41" s="39" t="s">
        <v>97</v>
      </c>
      <c r="F41" s="39" t="s">
        <v>79</v>
      </c>
      <c r="G41" s="41">
        <v>154.70313320000002</v>
      </c>
      <c r="H41" s="11"/>
      <c r="I41" s="45">
        <f t="shared" si="0"/>
        <v>0</v>
      </c>
    </row>
    <row r="42" spans="1:9" x14ac:dyDescent="0.2">
      <c r="A42" s="23" t="s">
        <v>98</v>
      </c>
      <c r="B42" s="35">
        <v>124660</v>
      </c>
      <c r="C42" s="23" t="s">
        <v>98</v>
      </c>
      <c r="D42" s="23" t="s">
        <v>219</v>
      </c>
      <c r="E42" s="39" t="s">
        <v>99</v>
      </c>
      <c r="F42" s="39" t="s">
        <v>79</v>
      </c>
      <c r="G42" s="41">
        <v>154.70313320000002</v>
      </c>
      <c r="H42" s="11"/>
      <c r="I42" s="45">
        <f t="shared" si="0"/>
        <v>0</v>
      </c>
    </row>
    <row r="43" spans="1:9" x14ac:dyDescent="0.2">
      <c r="A43" s="23" t="s">
        <v>100</v>
      </c>
      <c r="B43" s="35">
        <v>126044</v>
      </c>
      <c r="C43" s="23" t="s">
        <v>101</v>
      </c>
      <c r="D43" s="23" t="s">
        <v>224</v>
      </c>
      <c r="E43" s="39" t="s">
        <v>102</v>
      </c>
      <c r="F43" s="38" t="s">
        <v>103</v>
      </c>
      <c r="G43" s="41">
        <v>113.14564800000001</v>
      </c>
      <c r="H43" s="11"/>
      <c r="I43" s="45">
        <f t="shared" si="0"/>
        <v>0</v>
      </c>
    </row>
    <row r="44" spans="1:9" x14ac:dyDescent="0.2">
      <c r="A44" s="23" t="s">
        <v>104</v>
      </c>
      <c r="B44" s="35">
        <v>114126</v>
      </c>
      <c r="C44" s="23" t="s">
        <v>105</v>
      </c>
      <c r="D44" s="23" t="s">
        <v>219</v>
      </c>
      <c r="E44" s="39" t="s">
        <v>106</v>
      </c>
      <c r="F44" s="38" t="s">
        <v>24</v>
      </c>
      <c r="G44" s="41">
        <v>0.16262400000000005</v>
      </c>
      <c r="H44" s="11"/>
      <c r="I44" s="45">
        <f t="shared" si="0"/>
        <v>0</v>
      </c>
    </row>
    <row r="45" spans="1:9" x14ac:dyDescent="0.2">
      <c r="A45" s="23" t="s">
        <v>107</v>
      </c>
      <c r="B45" s="35">
        <v>113782</v>
      </c>
      <c r="C45" s="23" t="s">
        <v>108</v>
      </c>
      <c r="D45" s="23" t="s">
        <v>225</v>
      </c>
      <c r="E45" s="39" t="s">
        <v>109</v>
      </c>
      <c r="F45" s="38" t="s">
        <v>24</v>
      </c>
      <c r="G45" s="41">
        <v>1.5086086400000003</v>
      </c>
      <c r="H45" s="11"/>
      <c r="I45" s="45">
        <f t="shared" si="0"/>
        <v>0</v>
      </c>
    </row>
    <row r="46" spans="1:9" x14ac:dyDescent="0.2">
      <c r="A46" s="23" t="s">
        <v>110</v>
      </c>
      <c r="B46" s="35">
        <v>113799</v>
      </c>
      <c r="C46" s="23" t="s">
        <v>111</v>
      </c>
      <c r="D46" s="23" t="s">
        <v>225</v>
      </c>
      <c r="E46" s="39" t="s">
        <v>112</v>
      </c>
      <c r="F46" s="38" t="s">
        <v>24</v>
      </c>
      <c r="G46" s="41">
        <v>1.8686175200000008</v>
      </c>
      <c r="H46" s="11"/>
      <c r="I46" s="45">
        <f t="shared" si="0"/>
        <v>0</v>
      </c>
    </row>
    <row r="47" spans="1:9" x14ac:dyDescent="0.2">
      <c r="A47" s="23" t="s">
        <v>113</v>
      </c>
      <c r="B47" s="35">
        <v>109398</v>
      </c>
      <c r="C47" s="23" t="s">
        <v>114</v>
      </c>
      <c r="D47" s="23" t="s">
        <v>226</v>
      </c>
      <c r="E47" s="39" t="s">
        <v>115</v>
      </c>
      <c r="F47" s="38" t="s">
        <v>24</v>
      </c>
      <c r="G47" s="42">
        <v>4.5620960000000013</v>
      </c>
      <c r="H47" s="11"/>
      <c r="I47" s="45">
        <f t="shared" si="0"/>
        <v>0</v>
      </c>
    </row>
    <row r="48" spans="1:9" x14ac:dyDescent="0.2">
      <c r="A48" s="23" t="s">
        <v>116</v>
      </c>
      <c r="B48" s="35">
        <v>109432</v>
      </c>
      <c r="C48" s="23" t="s">
        <v>117</v>
      </c>
      <c r="D48" s="23" t="s">
        <v>226</v>
      </c>
      <c r="E48" s="39" t="s">
        <v>118</v>
      </c>
      <c r="F48" s="38" t="s">
        <v>24</v>
      </c>
      <c r="G48" s="42">
        <v>4.5760089760000007</v>
      </c>
      <c r="H48" s="11"/>
      <c r="I48" s="45">
        <f t="shared" si="0"/>
        <v>0</v>
      </c>
    </row>
    <row r="49" spans="1:9" x14ac:dyDescent="0.2">
      <c r="A49" s="22" t="s">
        <v>119</v>
      </c>
      <c r="B49" s="35">
        <v>109462</v>
      </c>
      <c r="C49" s="22" t="s">
        <v>120</v>
      </c>
      <c r="D49" s="22">
        <v>25</v>
      </c>
      <c r="E49" s="39" t="s">
        <v>121</v>
      </c>
      <c r="F49" s="38" t="s">
        <v>24</v>
      </c>
      <c r="G49" s="42">
        <v>5.2704960000000014</v>
      </c>
      <c r="H49" s="10"/>
      <c r="I49" s="45">
        <f t="shared" si="0"/>
        <v>0</v>
      </c>
    </row>
    <row r="50" spans="1:9" x14ac:dyDescent="0.2">
      <c r="A50" s="25">
        <v>10004</v>
      </c>
      <c r="B50" s="35">
        <v>107556</v>
      </c>
      <c r="C50" s="25" t="s">
        <v>122</v>
      </c>
      <c r="D50" s="25">
        <v>25</v>
      </c>
      <c r="E50" s="39" t="s">
        <v>123</v>
      </c>
      <c r="F50" s="39" t="s">
        <v>24</v>
      </c>
      <c r="G50" s="42">
        <v>1.7015484640000005</v>
      </c>
      <c r="H50" s="11"/>
      <c r="I50" s="45">
        <f t="shared" si="0"/>
        <v>0</v>
      </c>
    </row>
    <row r="51" spans="1:9" x14ac:dyDescent="0.2">
      <c r="A51" s="23"/>
      <c r="B51" s="35">
        <v>100220</v>
      </c>
      <c r="C51" s="23" t="s">
        <v>217</v>
      </c>
      <c r="D51" s="37" t="s">
        <v>225</v>
      </c>
      <c r="E51" s="39" t="s">
        <v>124</v>
      </c>
      <c r="F51" s="38" t="s">
        <v>24</v>
      </c>
      <c r="G51" s="44">
        <v>0.94163361600000017</v>
      </c>
      <c r="H51" s="11"/>
      <c r="I51" s="45">
        <f t="shared" si="0"/>
        <v>0</v>
      </c>
    </row>
    <row r="52" spans="1:9" x14ac:dyDescent="0.2">
      <c r="A52" s="25">
        <v>10005</v>
      </c>
      <c r="B52" s="35">
        <v>107557</v>
      </c>
      <c r="C52" s="25" t="s">
        <v>125</v>
      </c>
      <c r="D52" s="25">
        <v>25</v>
      </c>
      <c r="E52" s="39" t="s">
        <v>126</v>
      </c>
      <c r="F52" s="39" t="s">
        <v>24</v>
      </c>
      <c r="G52" s="42">
        <v>2.5896837120000007</v>
      </c>
      <c r="H52" s="10"/>
      <c r="I52" s="45">
        <f t="shared" si="0"/>
        <v>0</v>
      </c>
    </row>
    <row r="53" spans="1:9" x14ac:dyDescent="0.2">
      <c r="A53" s="25">
        <v>10060</v>
      </c>
      <c r="B53" s="35">
        <v>107563</v>
      </c>
      <c r="C53" s="25" t="s">
        <v>127</v>
      </c>
      <c r="D53" s="25">
        <v>25</v>
      </c>
      <c r="E53" s="39" t="s">
        <v>128</v>
      </c>
      <c r="F53" s="39" t="s">
        <v>24</v>
      </c>
      <c r="G53" s="42">
        <v>1.6189490240000004</v>
      </c>
      <c r="H53" s="10"/>
      <c r="I53" s="45">
        <f t="shared" si="0"/>
        <v>0</v>
      </c>
    </row>
    <row r="54" spans="1:9" x14ac:dyDescent="0.2">
      <c r="A54" s="25">
        <v>12106</v>
      </c>
      <c r="B54" s="35">
        <v>100347</v>
      </c>
      <c r="C54" s="25">
        <v>12106</v>
      </c>
      <c r="D54" s="25">
        <v>25</v>
      </c>
      <c r="E54" s="39" t="s">
        <v>129</v>
      </c>
      <c r="F54" s="38" t="s">
        <v>24</v>
      </c>
      <c r="G54" s="42">
        <v>1.4026320000000003</v>
      </c>
      <c r="H54" s="10"/>
      <c r="I54" s="45">
        <f t="shared" si="0"/>
        <v>0</v>
      </c>
    </row>
    <row r="55" spans="1:9" x14ac:dyDescent="0.2">
      <c r="A55" s="25">
        <v>1293</v>
      </c>
      <c r="B55" s="35">
        <v>100516</v>
      </c>
      <c r="C55" s="25">
        <v>1293</v>
      </c>
      <c r="D55" s="25">
        <v>25</v>
      </c>
      <c r="E55" s="39" t="s">
        <v>130</v>
      </c>
      <c r="F55" s="38" t="s">
        <v>24</v>
      </c>
      <c r="G55" s="42">
        <v>1.0753512000000001</v>
      </c>
      <c r="H55" s="11"/>
      <c r="I55" s="45">
        <f t="shared" si="0"/>
        <v>0</v>
      </c>
    </row>
    <row r="56" spans="1:9" x14ac:dyDescent="0.2">
      <c r="A56" s="25">
        <v>1296</v>
      </c>
      <c r="B56" s="35">
        <v>100525</v>
      </c>
      <c r="C56" s="25">
        <v>1296</v>
      </c>
      <c r="D56" s="25">
        <v>25</v>
      </c>
      <c r="E56" s="39" t="s">
        <v>131</v>
      </c>
      <c r="F56" s="38" t="s">
        <v>24</v>
      </c>
      <c r="G56" s="42">
        <v>1.374296</v>
      </c>
      <c r="H56" s="10"/>
      <c r="I56" s="45">
        <f t="shared" si="0"/>
        <v>0</v>
      </c>
    </row>
    <row r="57" spans="1:9" x14ac:dyDescent="0.2">
      <c r="A57" s="25">
        <v>10006</v>
      </c>
      <c r="B57" s="35">
        <v>107558</v>
      </c>
      <c r="C57" s="25" t="s">
        <v>132</v>
      </c>
      <c r="D57" s="25">
        <v>25</v>
      </c>
      <c r="E57" s="39" t="s">
        <v>133</v>
      </c>
      <c r="F57" s="39" t="s">
        <v>24</v>
      </c>
      <c r="G57" s="42">
        <v>3.1069857280000006</v>
      </c>
      <c r="H57" s="10"/>
      <c r="I57" s="45">
        <f t="shared" si="0"/>
        <v>0</v>
      </c>
    </row>
    <row r="58" spans="1:9" x14ac:dyDescent="0.2">
      <c r="A58" s="25">
        <v>14148</v>
      </c>
      <c r="B58" s="35">
        <v>100775</v>
      </c>
      <c r="C58" s="25">
        <v>14148</v>
      </c>
      <c r="D58" s="25">
        <v>25</v>
      </c>
      <c r="E58" s="39" t="s">
        <v>134</v>
      </c>
      <c r="F58" s="38" t="s">
        <v>24</v>
      </c>
      <c r="G58" s="42">
        <v>2.2797445440000006</v>
      </c>
      <c r="H58" s="10"/>
      <c r="I58" s="45">
        <f t="shared" si="0"/>
        <v>0</v>
      </c>
    </row>
    <row r="59" spans="1:9" x14ac:dyDescent="0.2">
      <c r="A59" s="25">
        <v>10064</v>
      </c>
      <c r="B59" s="35">
        <v>107564</v>
      </c>
      <c r="C59" s="25" t="s">
        <v>135</v>
      </c>
      <c r="D59" s="25">
        <v>25</v>
      </c>
      <c r="E59" s="39" t="s">
        <v>136</v>
      </c>
      <c r="F59" s="39" t="s">
        <v>24</v>
      </c>
      <c r="G59" s="42">
        <v>2.9405400640000003</v>
      </c>
      <c r="H59" s="11"/>
      <c r="I59" s="45">
        <f t="shared" si="0"/>
        <v>0</v>
      </c>
    </row>
    <row r="60" spans="1:9" x14ac:dyDescent="0.2">
      <c r="A60" s="25">
        <v>10065</v>
      </c>
      <c r="B60" s="35">
        <v>107565</v>
      </c>
      <c r="C60" s="25" t="s">
        <v>137</v>
      </c>
      <c r="D60" s="25">
        <v>15</v>
      </c>
      <c r="E60" s="39" t="s">
        <v>138</v>
      </c>
      <c r="F60" s="39" t="s">
        <v>24</v>
      </c>
      <c r="G60" s="42">
        <v>12.228638822400001</v>
      </c>
      <c r="H60" s="10"/>
      <c r="I60" s="45">
        <f t="shared" si="0"/>
        <v>0</v>
      </c>
    </row>
    <row r="61" spans="1:9" x14ac:dyDescent="0.2">
      <c r="A61" s="23" t="s">
        <v>139</v>
      </c>
      <c r="B61" s="35">
        <v>107567</v>
      </c>
      <c r="C61" s="23" t="s">
        <v>140</v>
      </c>
      <c r="D61" s="23" t="s">
        <v>225</v>
      </c>
      <c r="E61" s="39" t="s">
        <v>141</v>
      </c>
      <c r="F61" s="39" t="s">
        <v>24</v>
      </c>
      <c r="G61" s="42">
        <v>2.3953837600000005</v>
      </c>
      <c r="H61" s="11"/>
      <c r="I61" s="45">
        <f t="shared" si="0"/>
        <v>0</v>
      </c>
    </row>
    <row r="62" spans="1:9" x14ac:dyDescent="0.2">
      <c r="A62" s="25">
        <v>10007</v>
      </c>
      <c r="B62" s="35">
        <v>107559</v>
      </c>
      <c r="C62" s="25" t="s">
        <v>142</v>
      </c>
      <c r="D62" s="25">
        <v>20</v>
      </c>
      <c r="E62" s="39" t="s">
        <v>143</v>
      </c>
      <c r="F62" s="39" t="s">
        <v>24</v>
      </c>
      <c r="G62" s="42">
        <v>3.5517759200000008</v>
      </c>
      <c r="H62" s="11"/>
      <c r="I62" s="45">
        <f t="shared" si="0"/>
        <v>0</v>
      </c>
    </row>
    <row r="63" spans="1:9" x14ac:dyDescent="0.2">
      <c r="A63" s="22">
        <v>161610</v>
      </c>
      <c r="B63" s="35">
        <v>100978</v>
      </c>
      <c r="C63" s="22">
        <v>161610</v>
      </c>
      <c r="D63" s="22">
        <v>20</v>
      </c>
      <c r="E63" s="38" t="s">
        <v>144</v>
      </c>
      <c r="F63" s="38" t="s">
        <v>24</v>
      </c>
      <c r="G63" s="42">
        <v>3.3794080320000006</v>
      </c>
      <c r="H63" s="10"/>
      <c r="I63" s="45">
        <f t="shared" si="0"/>
        <v>0</v>
      </c>
    </row>
    <row r="64" spans="1:9" x14ac:dyDescent="0.2">
      <c r="A64" s="25">
        <v>10069</v>
      </c>
      <c r="B64" s="35">
        <v>107568</v>
      </c>
      <c r="C64" s="25" t="s">
        <v>145</v>
      </c>
      <c r="D64" s="25">
        <v>25</v>
      </c>
      <c r="E64" s="39" t="s">
        <v>146</v>
      </c>
      <c r="F64" s="39" t="s">
        <v>24</v>
      </c>
      <c r="G64" s="42">
        <v>2.0571936000000006</v>
      </c>
      <c r="H64" s="10"/>
      <c r="I64" s="45">
        <f t="shared" si="0"/>
        <v>0</v>
      </c>
    </row>
    <row r="65" spans="1:9" x14ac:dyDescent="0.2">
      <c r="A65" s="25">
        <v>10070</v>
      </c>
      <c r="B65" s="35">
        <v>107569</v>
      </c>
      <c r="C65" s="25" t="s">
        <v>147</v>
      </c>
      <c r="D65" s="25">
        <v>25</v>
      </c>
      <c r="E65" s="39" t="s">
        <v>148</v>
      </c>
      <c r="F65" s="39" t="s">
        <v>24</v>
      </c>
      <c r="G65" s="42">
        <v>4.2078960000000007</v>
      </c>
      <c r="H65" s="10"/>
      <c r="I65" s="45">
        <f t="shared" si="0"/>
        <v>0</v>
      </c>
    </row>
    <row r="66" spans="1:9" x14ac:dyDescent="0.2">
      <c r="A66" s="25">
        <v>10008</v>
      </c>
      <c r="B66" s="35">
        <v>107560</v>
      </c>
      <c r="C66" s="25" t="s">
        <v>149</v>
      </c>
      <c r="D66" s="25">
        <v>15</v>
      </c>
      <c r="E66" s="39" t="s">
        <v>150</v>
      </c>
      <c r="F66" s="39" t="s">
        <v>24</v>
      </c>
      <c r="G66" s="42">
        <v>4.1795316640000006</v>
      </c>
      <c r="H66" s="10"/>
      <c r="I66" s="45">
        <f t="shared" si="0"/>
        <v>0</v>
      </c>
    </row>
    <row r="67" spans="1:9" x14ac:dyDescent="0.2">
      <c r="A67" s="23" t="s">
        <v>213</v>
      </c>
      <c r="B67" s="35">
        <v>101218</v>
      </c>
      <c r="C67" s="23" t="s">
        <v>213</v>
      </c>
      <c r="D67" s="23" t="s">
        <v>225</v>
      </c>
      <c r="E67" s="39" t="s">
        <v>151</v>
      </c>
      <c r="F67" s="38" t="s">
        <v>24</v>
      </c>
      <c r="G67" s="42">
        <v>3.1169600000000006</v>
      </c>
      <c r="H67" s="10"/>
      <c r="I67" s="45">
        <f t="shared" si="0"/>
        <v>0</v>
      </c>
    </row>
    <row r="68" spans="1:9" x14ac:dyDescent="0.2">
      <c r="A68" s="22">
        <v>181812</v>
      </c>
      <c r="B68" s="35">
        <v>101255</v>
      </c>
      <c r="C68" s="22">
        <v>181812</v>
      </c>
      <c r="D68" s="22">
        <v>15</v>
      </c>
      <c r="E68" s="38" t="s">
        <v>152</v>
      </c>
      <c r="F68" s="38" t="s">
        <v>24</v>
      </c>
      <c r="G68" s="42">
        <v>3.9670399999999999</v>
      </c>
      <c r="H68" s="10"/>
      <c r="I68" s="45">
        <f t="shared" si="0"/>
        <v>0</v>
      </c>
    </row>
    <row r="69" spans="1:9" x14ac:dyDescent="0.2">
      <c r="A69" s="25">
        <v>10150</v>
      </c>
      <c r="B69" s="35">
        <v>107570</v>
      </c>
      <c r="C69" s="25" t="s">
        <v>153</v>
      </c>
      <c r="D69" s="25">
        <v>25</v>
      </c>
      <c r="E69" s="39" t="s">
        <v>154</v>
      </c>
      <c r="F69" s="39" t="s">
        <v>24</v>
      </c>
      <c r="G69" s="42">
        <v>3.1311279999999999</v>
      </c>
      <c r="H69" s="11"/>
      <c r="I69" s="45">
        <f t="shared" si="0"/>
        <v>0</v>
      </c>
    </row>
    <row r="70" spans="1:9" x14ac:dyDescent="0.2">
      <c r="A70" s="25">
        <v>10152</v>
      </c>
      <c r="B70" s="35">
        <v>107572</v>
      </c>
      <c r="C70" s="25" t="s">
        <v>155</v>
      </c>
      <c r="D70" s="25">
        <v>15</v>
      </c>
      <c r="E70" s="39" t="s">
        <v>156</v>
      </c>
      <c r="F70" s="39" t="s">
        <v>24</v>
      </c>
      <c r="G70" s="42">
        <v>5.7354047520000009</v>
      </c>
      <c r="H70" s="10"/>
      <c r="I70" s="45">
        <f t="shared" si="0"/>
        <v>0</v>
      </c>
    </row>
    <row r="71" spans="1:9" x14ac:dyDescent="0.2">
      <c r="A71" s="25">
        <v>10009</v>
      </c>
      <c r="B71" s="35">
        <v>107561</v>
      </c>
      <c r="C71" s="25" t="s">
        <v>157</v>
      </c>
      <c r="D71" s="25">
        <v>10</v>
      </c>
      <c r="E71" s="39" t="s">
        <v>158</v>
      </c>
      <c r="F71" s="39" t="s">
        <v>24</v>
      </c>
      <c r="G71" s="42">
        <v>6.2409473280000007</v>
      </c>
      <c r="H71" s="10"/>
      <c r="I71" s="45">
        <f t="shared" si="0"/>
        <v>0</v>
      </c>
    </row>
    <row r="72" spans="1:9" x14ac:dyDescent="0.2">
      <c r="A72" s="22" t="s">
        <v>159</v>
      </c>
      <c r="B72" s="35">
        <v>101474</v>
      </c>
      <c r="C72" s="22" t="s">
        <v>160</v>
      </c>
      <c r="D72" s="22">
        <v>15</v>
      </c>
      <c r="E72" s="38" t="s">
        <v>161</v>
      </c>
      <c r="F72" s="39" t="s">
        <v>24</v>
      </c>
      <c r="G72" s="42">
        <v>3.3535372640000007</v>
      </c>
      <c r="H72" s="10"/>
      <c r="I72" s="45">
        <f t="shared" si="0"/>
        <v>0</v>
      </c>
    </row>
    <row r="73" spans="1:9" x14ac:dyDescent="0.2">
      <c r="A73" s="23" t="s">
        <v>214</v>
      </c>
      <c r="B73" s="35">
        <v>101487</v>
      </c>
      <c r="C73" s="36" t="s">
        <v>214</v>
      </c>
      <c r="D73" s="23" t="s">
        <v>227</v>
      </c>
      <c r="E73" s="39" t="s">
        <v>162</v>
      </c>
      <c r="F73" s="38" t="s">
        <v>24</v>
      </c>
      <c r="G73" s="42">
        <v>4.3212400000000004</v>
      </c>
      <c r="H73" s="10"/>
      <c r="I73" s="45">
        <f t="shared" ref="I73:I99" si="1">G73*H73</f>
        <v>0</v>
      </c>
    </row>
    <row r="74" spans="1:9" x14ac:dyDescent="0.2">
      <c r="A74" s="22">
        <v>202010</v>
      </c>
      <c r="B74" s="35">
        <v>101510</v>
      </c>
      <c r="C74" s="22">
        <v>202010</v>
      </c>
      <c r="D74" s="22">
        <v>15</v>
      </c>
      <c r="E74" s="38" t="s">
        <v>163</v>
      </c>
      <c r="F74" s="38" t="s">
        <v>24</v>
      </c>
      <c r="G74" s="42">
        <v>6.3472640000000009</v>
      </c>
      <c r="H74" s="10"/>
      <c r="I74" s="45">
        <f t="shared" si="1"/>
        <v>0</v>
      </c>
    </row>
    <row r="75" spans="1:9" x14ac:dyDescent="0.2">
      <c r="A75" s="22">
        <v>222222</v>
      </c>
      <c r="B75" s="35">
        <v>101708</v>
      </c>
      <c r="C75" s="22">
        <v>222222</v>
      </c>
      <c r="D75" s="22">
        <v>10</v>
      </c>
      <c r="E75" s="38" t="s">
        <v>164</v>
      </c>
      <c r="F75" s="38" t="s">
        <v>24</v>
      </c>
      <c r="G75" s="42">
        <v>7.6321882560000027</v>
      </c>
      <c r="H75" s="10"/>
      <c r="I75" s="45">
        <f t="shared" si="1"/>
        <v>0</v>
      </c>
    </row>
    <row r="76" spans="1:9" x14ac:dyDescent="0.2">
      <c r="A76" s="23" t="s">
        <v>165</v>
      </c>
      <c r="B76" s="35">
        <v>107577</v>
      </c>
      <c r="C76" s="23" t="s">
        <v>166</v>
      </c>
      <c r="D76" s="23" t="s">
        <v>227</v>
      </c>
      <c r="E76" s="39" t="s">
        <v>167</v>
      </c>
      <c r="F76" s="39" t="s">
        <v>24</v>
      </c>
      <c r="G76" s="42">
        <v>4.9508659200000009</v>
      </c>
      <c r="H76" s="11"/>
      <c r="I76" s="45">
        <f t="shared" si="1"/>
        <v>0</v>
      </c>
    </row>
    <row r="77" spans="1:9" x14ac:dyDescent="0.2">
      <c r="A77" s="25">
        <v>10158</v>
      </c>
      <c r="B77" s="35">
        <v>107573</v>
      </c>
      <c r="C77" s="25" t="s">
        <v>168</v>
      </c>
      <c r="D77" s="25">
        <v>10</v>
      </c>
      <c r="E77" s="39" t="s">
        <v>169</v>
      </c>
      <c r="F77" s="39" t="s">
        <v>24</v>
      </c>
      <c r="G77" s="42">
        <v>6.2228576256000014</v>
      </c>
      <c r="H77" s="10"/>
      <c r="I77" s="45">
        <f t="shared" si="1"/>
        <v>0</v>
      </c>
    </row>
    <row r="78" spans="1:9" x14ac:dyDescent="0.2">
      <c r="A78" s="25">
        <v>10162</v>
      </c>
      <c r="B78" s="35">
        <v>107574</v>
      </c>
      <c r="C78" s="25" t="s">
        <v>170</v>
      </c>
      <c r="D78" s="25">
        <v>10</v>
      </c>
      <c r="E78" s="39" t="s">
        <v>171</v>
      </c>
      <c r="F78" s="39" t="s">
        <v>24</v>
      </c>
      <c r="G78" s="42">
        <v>6.6905546400000002</v>
      </c>
      <c r="H78" s="10"/>
      <c r="I78" s="45">
        <f t="shared" si="1"/>
        <v>0</v>
      </c>
    </row>
    <row r="79" spans="1:9" x14ac:dyDescent="0.2">
      <c r="A79" s="25">
        <v>10163</v>
      </c>
      <c r="B79" s="35">
        <v>107562</v>
      </c>
      <c r="C79" s="25" t="s">
        <v>172</v>
      </c>
      <c r="D79" s="25">
        <v>10</v>
      </c>
      <c r="E79" s="39" t="s">
        <v>173</v>
      </c>
      <c r="F79" s="39" t="s">
        <v>24</v>
      </c>
      <c r="G79" s="42">
        <v>9.5780213760000006</v>
      </c>
      <c r="H79" s="12"/>
      <c r="I79" s="45">
        <f t="shared" si="1"/>
        <v>0</v>
      </c>
    </row>
    <row r="80" spans="1:9" x14ac:dyDescent="0.2">
      <c r="A80" s="25">
        <v>241212</v>
      </c>
      <c r="B80" s="35">
        <v>101779</v>
      </c>
      <c r="C80" s="25">
        <v>241212</v>
      </c>
      <c r="D80" s="25">
        <v>25</v>
      </c>
      <c r="E80" s="39" t="s">
        <v>174</v>
      </c>
      <c r="F80" s="38" t="s">
        <v>24</v>
      </c>
      <c r="G80" s="42">
        <v>3.5136639999999999</v>
      </c>
      <c r="H80" s="10"/>
      <c r="I80" s="45">
        <f t="shared" si="1"/>
        <v>0</v>
      </c>
    </row>
    <row r="81" spans="1:9" x14ac:dyDescent="0.2">
      <c r="A81" s="25">
        <v>10155</v>
      </c>
      <c r="B81" s="35">
        <v>107575</v>
      </c>
      <c r="C81" s="25" t="s">
        <v>175</v>
      </c>
      <c r="D81" s="25">
        <v>20</v>
      </c>
      <c r="E81" s="39" t="s">
        <v>176</v>
      </c>
      <c r="F81" s="39" t="s">
        <v>24</v>
      </c>
      <c r="G81" s="42">
        <v>4.3605703680000003</v>
      </c>
      <c r="H81" s="10"/>
      <c r="I81" s="45">
        <f t="shared" si="1"/>
        <v>0</v>
      </c>
    </row>
    <row r="82" spans="1:9" x14ac:dyDescent="0.2">
      <c r="A82" s="25">
        <v>242412</v>
      </c>
      <c r="B82" s="35">
        <v>101916</v>
      </c>
      <c r="C82" s="25">
        <v>242412</v>
      </c>
      <c r="D82" s="25">
        <v>15</v>
      </c>
      <c r="E82" s="39" t="s">
        <v>177</v>
      </c>
      <c r="F82" s="38" t="s">
        <v>24</v>
      </c>
      <c r="G82" s="42">
        <v>6.013239232000001</v>
      </c>
      <c r="H82" s="10"/>
      <c r="I82" s="45">
        <f t="shared" si="1"/>
        <v>0</v>
      </c>
    </row>
    <row r="83" spans="1:9" x14ac:dyDescent="0.2">
      <c r="A83" s="25" t="s">
        <v>178</v>
      </c>
      <c r="B83" s="35">
        <v>102093</v>
      </c>
      <c r="C83" s="25" t="s">
        <v>178</v>
      </c>
      <c r="D83" s="25">
        <v>15</v>
      </c>
      <c r="E83" s="39" t="s">
        <v>179</v>
      </c>
      <c r="F83" s="38" t="s">
        <v>24</v>
      </c>
      <c r="G83" s="42">
        <v>9.1525280000000002</v>
      </c>
      <c r="H83" s="10"/>
      <c r="I83" s="45">
        <f t="shared" si="1"/>
        <v>0</v>
      </c>
    </row>
    <row r="84" spans="1:9" x14ac:dyDescent="0.2">
      <c r="A84" s="25">
        <v>272727</v>
      </c>
      <c r="B84" s="35">
        <v>102094</v>
      </c>
      <c r="C84" s="25">
        <v>272727</v>
      </c>
      <c r="D84" s="25">
        <v>10</v>
      </c>
      <c r="E84" s="39" t="s">
        <v>180</v>
      </c>
      <c r="F84" s="38" t="s">
        <v>24</v>
      </c>
      <c r="G84" s="42">
        <v>13.810626368000001</v>
      </c>
      <c r="H84" s="10"/>
      <c r="I84" s="45">
        <f t="shared" si="1"/>
        <v>0</v>
      </c>
    </row>
    <row r="85" spans="1:9" x14ac:dyDescent="0.2">
      <c r="A85" s="23" t="s">
        <v>181</v>
      </c>
      <c r="B85" s="35">
        <v>102265</v>
      </c>
      <c r="C85" s="23" t="s">
        <v>182</v>
      </c>
      <c r="D85" s="23" t="s">
        <v>220</v>
      </c>
      <c r="E85" s="39" t="s">
        <v>183</v>
      </c>
      <c r="F85" s="38" t="s">
        <v>24</v>
      </c>
      <c r="G85" s="42">
        <v>11.860032800000003</v>
      </c>
      <c r="H85" s="10"/>
      <c r="I85" s="45">
        <f t="shared" si="1"/>
        <v>0</v>
      </c>
    </row>
    <row r="86" spans="1:9" x14ac:dyDescent="0.2">
      <c r="A86" s="26">
        <v>303030</v>
      </c>
      <c r="B86" s="35">
        <v>102249</v>
      </c>
      <c r="C86" s="26">
        <v>303030</v>
      </c>
      <c r="D86" s="26">
        <v>5</v>
      </c>
      <c r="E86" s="39" t="s">
        <v>184</v>
      </c>
      <c r="F86" s="38" t="s">
        <v>24</v>
      </c>
      <c r="G86" s="42">
        <v>19.761526400000001</v>
      </c>
      <c r="H86" s="10"/>
      <c r="I86" s="45">
        <f t="shared" si="1"/>
        <v>0</v>
      </c>
    </row>
    <row r="87" spans="1:9" x14ac:dyDescent="0.2">
      <c r="A87" s="25">
        <v>10168</v>
      </c>
      <c r="B87" s="35">
        <v>107571</v>
      </c>
      <c r="C87" s="25" t="s">
        <v>185</v>
      </c>
      <c r="D87" s="25">
        <v>15</v>
      </c>
      <c r="E87" s="39" t="s">
        <v>186</v>
      </c>
      <c r="F87" s="39" t="s">
        <v>24</v>
      </c>
      <c r="G87" s="43">
        <v>4.0368599039999999</v>
      </c>
      <c r="H87" s="10"/>
      <c r="I87" s="45">
        <f t="shared" si="1"/>
        <v>0</v>
      </c>
    </row>
    <row r="88" spans="1:9" x14ac:dyDescent="0.2">
      <c r="A88" s="25">
        <v>362015</v>
      </c>
      <c r="B88" s="35">
        <v>102372</v>
      </c>
      <c r="C88" s="25">
        <v>362015</v>
      </c>
      <c r="D88" s="25">
        <v>10</v>
      </c>
      <c r="E88" s="39" t="s">
        <v>187</v>
      </c>
      <c r="F88" s="38" t="s">
        <v>24</v>
      </c>
      <c r="G88" s="42">
        <v>11.415242608000005</v>
      </c>
      <c r="H88" s="10"/>
      <c r="I88" s="45">
        <f t="shared" si="1"/>
        <v>0</v>
      </c>
    </row>
    <row r="89" spans="1:9" x14ac:dyDescent="0.2">
      <c r="A89" s="22">
        <v>462012</v>
      </c>
      <c r="B89" s="35">
        <v>102517</v>
      </c>
      <c r="C89" s="22">
        <v>462012</v>
      </c>
      <c r="D89" s="22">
        <v>10</v>
      </c>
      <c r="E89" s="38" t="s">
        <v>188</v>
      </c>
      <c r="F89" s="38" t="s">
        <v>24</v>
      </c>
      <c r="G89" s="42">
        <v>13.494917990400003</v>
      </c>
      <c r="H89" s="10"/>
      <c r="I89" s="45">
        <f t="shared" si="1"/>
        <v>0</v>
      </c>
    </row>
    <row r="90" spans="1:9" x14ac:dyDescent="0.2">
      <c r="A90" s="25">
        <v>4444</v>
      </c>
      <c r="B90" s="35">
        <v>102492</v>
      </c>
      <c r="C90" s="25">
        <v>444200</v>
      </c>
      <c r="D90" s="25">
        <v>25</v>
      </c>
      <c r="E90" s="39" t="s">
        <v>189</v>
      </c>
      <c r="F90" s="38" t="s">
        <v>24</v>
      </c>
      <c r="G90" s="42">
        <v>1.2000296000000001</v>
      </c>
      <c r="H90" s="10"/>
      <c r="I90" s="45">
        <f t="shared" si="1"/>
        <v>0</v>
      </c>
    </row>
    <row r="91" spans="1:9" x14ac:dyDescent="0.2">
      <c r="A91" s="25">
        <v>4448</v>
      </c>
      <c r="B91" s="35">
        <v>102494</v>
      </c>
      <c r="C91" s="25">
        <v>4448</v>
      </c>
      <c r="D91" s="25">
        <v>25</v>
      </c>
      <c r="E91" s="39" t="s">
        <v>190</v>
      </c>
      <c r="F91" s="38" t="s">
        <v>24</v>
      </c>
      <c r="G91" s="42">
        <v>2.9044400000000001</v>
      </c>
      <c r="H91" s="10"/>
      <c r="I91" s="45">
        <f t="shared" si="1"/>
        <v>0</v>
      </c>
    </row>
    <row r="92" spans="1:9" x14ac:dyDescent="0.2">
      <c r="A92" s="23" t="s">
        <v>191</v>
      </c>
      <c r="B92" s="35">
        <v>107566</v>
      </c>
      <c r="C92" s="23" t="s">
        <v>192</v>
      </c>
      <c r="D92" s="23" t="s">
        <v>227</v>
      </c>
      <c r="E92" s="39" t="s">
        <v>193</v>
      </c>
      <c r="F92" s="39" t="s">
        <v>24</v>
      </c>
      <c r="G92" s="42">
        <v>5.6594926079999999</v>
      </c>
      <c r="H92" s="10"/>
      <c r="I92" s="45">
        <f t="shared" si="1"/>
        <v>0</v>
      </c>
    </row>
    <row r="93" spans="1:9" x14ac:dyDescent="0.2">
      <c r="A93" s="27">
        <v>10001</v>
      </c>
      <c r="B93" s="35">
        <v>107554</v>
      </c>
      <c r="C93" s="27" t="s">
        <v>194</v>
      </c>
      <c r="D93" s="27">
        <v>25</v>
      </c>
      <c r="E93" s="39" t="s">
        <v>195</v>
      </c>
      <c r="F93" s="39" t="s">
        <v>24</v>
      </c>
      <c r="G93" s="42">
        <v>0.89768448000000001</v>
      </c>
      <c r="H93" s="10"/>
      <c r="I93" s="45">
        <f t="shared" si="1"/>
        <v>0</v>
      </c>
    </row>
    <row r="94" spans="1:9" x14ac:dyDescent="0.2">
      <c r="A94" s="25">
        <v>10002</v>
      </c>
      <c r="B94" s="35">
        <v>107555</v>
      </c>
      <c r="C94" s="25" t="s">
        <v>196</v>
      </c>
      <c r="D94" s="25">
        <v>25</v>
      </c>
      <c r="E94" s="39" t="s">
        <v>197</v>
      </c>
      <c r="F94" s="39" t="s">
        <v>24</v>
      </c>
      <c r="G94" s="42">
        <v>1.1688600000000002</v>
      </c>
      <c r="H94" s="10"/>
      <c r="I94" s="45">
        <f t="shared" si="1"/>
        <v>0</v>
      </c>
    </row>
    <row r="95" spans="1:9" x14ac:dyDescent="0.2">
      <c r="A95" s="22">
        <v>974</v>
      </c>
      <c r="B95" s="35">
        <v>102872</v>
      </c>
      <c r="C95" s="22">
        <v>974</v>
      </c>
      <c r="D95" s="22">
        <v>25</v>
      </c>
      <c r="E95" s="38" t="s">
        <v>198</v>
      </c>
      <c r="F95" s="38" t="s">
        <v>24</v>
      </c>
      <c r="G95" s="42">
        <v>1.3091232000000004</v>
      </c>
      <c r="H95" s="11"/>
      <c r="I95" s="45">
        <f t="shared" si="1"/>
        <v>0</v>
      </c>
    </row>
    <row r="96" spans="1:9" x14ac:dyDescent="0.2">
      <c r="A96" s="23" t="s">
        <v>199</v>
      </c>
      <c r="B96" s="35">
        <v>127374</v>
      </c>
      <c r="C96" s="23" t="s">
        <v>200</v>
      </c>
      <c r="D96" s="23" t="s">
        <v>228</v>
      </c>
      <c r="E96" s="39" t="s">
        <v>201</v>
      </c>
      <c r="F96" s="39" t="s">
        <v>18</v>
      </c>
      <c r="G96" s="41">
        <v>169.13878800000003</v>
      </c>
      <c r="H96" s="10"/>
      <c r="I96" s="45">
        <f t="shared" si="1"/>
        <v>0</v>
      </c>
    </row>
    <row r="97" spans="1:9" x14ac:dyDescent="0.2">
      <c r="A97" s="23" t="s">
        <v>202</v>
      </c>
      <c r="B97" s="35">
        <v>127087</v>
      </c>
      <c r="C97" s="23" t="s">
        <v>202</v>
      </c>
      <c r="D97" s="23" t="s">
        <v>219</v>
      </c>
      <c r="E97" s="39" t="s">
        <v>203</v>
      </c>
      <c r="F97" s="39" t="s">
        <v>14</v>
      </c>
      <c r="G97" s="41">
        <v>52.763411999999995</v>
      </c>
      <c r="H97" s="10"/>
      <c r="I97" s="45">
        <f t="shared" si="1"/>
        <v>0</v>
      </c>
    </row>
    <row r="98" spans="1:9" x14ac:dyDescent="0.2">
      <c r="A98" s="23" t="s">
        <v>204</v>
      </c>
      <c r="B98" s="35">
        <v>140997</v>
      </c>
      <c r="C98" s="23" t="s">
        <v>204</v>
      </c>
      <c r="D98" s="23" t="s">
        <v>219</v>
      </c>
      <c r="E98" s="39" t="s">
        <v>205</v>
      </c>
      <c r="F98" s="39" t="s">
        <v>24</v>
      </c>
      <c r="G98" s="41">
        <v>8.5250000000000004</v>
      </c>
      <c r="H98" s="10"/>
      <c r="I98" s="45">
        <f t="shared" si="1"/>
        <v>0</v>
      </c>
    </row>
    <row r="99" spans="1:9" x14ac:dyDescent="0.2">
      <c r="A99" s="23" t="s">
        <v>206</v>
      </c>
      <c r="B99" s="35">
        <v>141012</v>
      </c>
      <c r="C99" s="23" t="s">
        <v>206</v>
      </c>
      <c r="D99" s="23" t="s">
        <v>219</v>
      </c>
      <c r="E99" s="39" t="s">
        <v>207</v>
      </c>
      <c r="F99" s="39" t="s">
        <v>24</v>
      </c>
      <c r="G99" s="41">
        <v>13.783000000000001</v>
      </c>
      <c r="H99" s="10"/>
      <c r="I99" s="45">
        <f t="shared" si="1"/>
        <v>0</v>
      </c>
    </row>
    <row r="100" spans="1:9" x14ac:dyDescent="0.2">
      <c r="A100" s="28"/>
      <c r="B100" s="29"/>
      <c r="C100" s="28"/>
      <c r="D100" s="30"/>
      <c r="E100" s="31"/>
      <c r="F100" s="31"/>
      <c r="G100" s="32"/>
      <c r="H100" s="33"/>
      <c r="I100" s="34"/>
    </row>
    <row r="101" spans="1:9" ht="30" x14ac:dyDescent="0.3">
      <c r="A101" s="13"/>
      <c r="B101" s="13"/>
      <c r="C101" s="13"/>
      <c r="D101" s="13"/>
      <c r="E101" s="13"/>
      <c r="F101" s="13"/>
      <c r="G101" s="13"/>
      <c r="H101" s="14" t="s">
        <v>208</v>
      </c>
      <c r="I101" s="15">
        <f>SUM(I8:I100)</f>
        <v>0</v>
      </c>
    </row>
  </sheetData>
  <sheetProtection algorithmName="SHA-512" hashValue="uFceZUXkc/RxqYt7hkPkkww6xKYwpm81Lg1TN8wmeAZwnrt1crCjuMJzMf5KxNwaWRJM3KFx0fASdojM18mdqg==" saltValue="OFbdRZlvpXWT5b5sYG2TeQ==" spinCount="100000" sheet="1" objects="1" scenarios="1"/>
  <mergeCells count="6">
    <mergeCell ref="A1:G1"/>
    <mergeCell ref="A2:G2"/>
    <mergeCell ref="A3:G3"/>
    <mergeCell ref="A4:G4"/>
    <mergeCell ref="A6:G6"/>
    <mergeCell ref="A5:G5"/>
  </mergeCells>
  <pageMargins left="0.25" right="0.25" top="0.75" bottom="0.75" header="0.3" footer="0.3"/>
  <pageSetup paperSize="256" fitToHeight="2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B9A5E00B3F64098D979176F77E8C0" ma:contentTypeVersion="20" ma:contentTypeDescription="Create a new document." ma:contentTypeScope="" ma:versionID="d9403157956cd0e05345f6e4985e6d42">
  <xsd:schema xmlns:xsd="http://www.w3.org/2001/XMLSchema" xmlns:xs="http://www.w3.org/2001/XMLSchema" xmlns:p="http://schemas.microsoft.com/office/2006/metadata/properties" xmlns:ns1="http://schemas.microsoft.com/sharepoint/v3" xmlns:ns2="f7a72f3e-b955-413a-a391-115e8578ba28" xmlns:ns3="6e75ad57-bd9e-4c25-94d0-3b914c98e09d" xmlns:ns4="8bc3f0aa-2f71-4f50-9065-321f711bbdc6" targetNamespace="http://schemas.microsoft.com/office/2006/metadata/properties" ma:root="true" ma:fieldsID="01cc4319f4928436ac077d6de2c58d91" ns1:_="" ns2:_="" ns3:_="" ns4:_="">
    <xsd:import namespace="http://schemas.microsoft.com/sharepoint/v3"/>
    <xsd:import namespace="f7a72f3e-b955-413a-a391-115e8578ba28"/>
    <xsd:import namespace="6e75ad57-bd9e-4c25-94d0-3b914c98e09d"/>
    <xsd:import namespace="8bc3f0aa-2f71-4f50-9065-321f711bb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Preview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72f3e-b955-413a-a391-115e8578b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review" ma:index="14" nillable="true" ma:displayName="Preview" ma:format="Image" ma:internalName="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011355e-3fca-4997-9c6b-09635de6c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5ad57-bd9e-4c25-94d0-3b914c98e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3f0aa-2f71-4f50-9065-321f711bbdc6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0406828e-2cda-4648-b029-7e394e951652}" ma:internalName="TaxCatchAll" ma:showField="CatchAllData" ma:web="8bc3f0aa-2f71-4f50-9065-321f711bb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review xmlns="f7a72f3e-b955-413a-a391-115e8578ba28">
      <Url xsi:nil="true"/>
      <Description xsi:nil="true"/>
    </Preview>
    <lcf76f155ced4ddcb4097134ff3c332f xmlns="f7a72f3e-b955-413a-a391-115e8578ba28">
      <Terms xmlns="http://schemas.microsoft.com/office/infopath/2007/PartnerControls"/>
    </lcf76f155ced4ddcb4097134ff3c332f>
    <TaxCatchAll xmlns="8bc3f0aa-2f71-4f50-9065-321f711bbd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D065F7-3A5C-489C-9130-7EAE82976432}"/>
</file>

<file path=customXml/itemProps2.xml><?xml version="1.0" encoding="utf-8"?>
<ds:datastoreItem xmlns:ds="http://schemas.openxmlformats.org/officeDocument/2006/customXml" ds:itemID="{D709FE20-079F-4DF5-BB0C-11EB1403C9E6}">
  <ds:schemaRefs>
    <ds:schemaRef ds:uri="6e75ad57-bd9e-4c25-94d0-3b914c98e09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7a72f3e-b955-413a-a391-115e8578ba28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EDE16AB-3D59-4F13-85D4-60989C4DB9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UPS 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Jose Rodriguez</cp:lastModifiedBy>
  <cp:lastPrinted>2021-10-29T15:23:38Z</cp:lastPrinted>
  <dcterms:created xsi:type="dcterms:W3CDTF">2021-10-27T17:51:42Z</dcterms:created>
  <dcterms:modified xsi:type="dcterms:W3CDTF">2022-08-25T22:23:07Z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0x010100A4DB9A5E00B3F64098D979176F77E8C0</vt:lpwstr>
  </property>
  <property fmtid="{D5CDD505-2E9C-101B-9397-08002B2CF9AE}" pid="3" name="MediaServiceImageTags">
    <vt:lpwstr/>
  </property>
</Properties>
</file>